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v01\3 機構\9 様式\住宅性能評価\01 設計戸建\"/>
    </mc:Choice>
  </mc:AlternateContent>
  <xr:revisionPtr revIDLastSave="0" documentId="13_ncr:1_{C65F23A6-4CD5-4B27-A748-967D1F3EB761}" xr6:coauthVersionLast="47" xr6:coauthVersionMax="47" xr10:uidLastSave="{00000000-0000-0000-0000-000000000000}"/>
  <bookViews>
    <workbookView xWindow="35565" yWindow="3165" windowWidth="21600" windowHeight="11295" tabRatio="946" xr2:uid="{00000000-000D-0000-FFFF-FFFF00000000}"/>
  </bookViews>
  <sheets>
    <sheet name="戸建・表紙（共通）" sheetId="2" r:id="rId1"/>
    <sheet name="鉄骨造設計内容説明書" sheetId="3" r:id="rId2"/>
    <sheet name="開口率" sheetId="5" r:id="rId3"/>
    <sheet name="地盤の液状化関係" sheetId="13" r:id="rId4"/>
  </sheets>
  <definedNames>
    <definedName name="_xlnm.Print_Area" localSheetId="2">開口率!$A$1:$T$45</definedName>
    <definedName name="_xlnm.Print_Area" localSheetId="0">'戸建・表紙（共通）'!$A$1:$AD$51</definedName>
    <definedName name="_xlnm.Print_Area" localSheetId="1">鉄骨造設計内容説明書!$A$1:$AO$289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4" i="5" l="1"/>
  <c r="N2" i="3"/>
  <c r="N3" i="3"/>
  <c r="N1" i="3"/>
  <c r="K23" i="5"/>
  <c r="L23" i="5"/>
  <c r="M23" i="5"/>
  <c r="N23" i="5"/>
  <c r="K24" i="5"/>
  <c r="L24" i="5"/>
  <c r="M24" i="5"/>
  <c r="N24" i="5"/>
  <c r="J25" i="5"/>
  <c r="K25" i="5"/>
  <c r="M25" i="5"/>
  <c r="N25" i="5"/>
  <c r="J26" i="5"/>
  <c r="K26" i="5"/>
  <c r="L26" i="5"/>
  <c r="M26" i="5"/>
  <c r="N26" i="5"/>
  <c r="F5" i="5"/>
  <c r="G5" i="5"/>
  <c r="I5" i="5"/>
  <c r="I39" i="5"/>
  <c r="H5" i="5"/>
  <c r="M5" i="5"/>
  <c r="N5" i="5"/>
  <c r="F6" i="5"/>
  <c r="G6" i="5"/>
  <c r="I6" i="5"/>
  <c r="H6" i="5"/>
  <c r="K6" i="5"/>
  <c r="K41" i="5"/>
  <c r="M6" i="5"/>
  <c r="M41" i="5"/>
  <c r="N6" i="5"/>
  <c r="F7" i="5"/>
  <c r="G7" i="5"/>
  <c r="I7" i="5"/>
  <c r="L7" i="5"/>
  <c r="H7" i="5"/>
  <c r="N7" i="5"/>
  <c r="N41" i="5"/>
  <c r="F8" i="5"/>
  <c r="G8" i="5"/>
  <c r="I8" i="5"/>
  <c r="H8" i="5"/>
  <c r="N8" i="5"/>
  <c r="F9" i="5"/>
  <c r="G9" i="5"/>
  <c r="I9" i="5"/>
  <c r="J9" i="5"/>
  <c r="H9" i="5"/>
  <c r="K9" i="5"/>
  <c r="N9" i="5"/>
  <c r="F10" i="5"/>
  <c r="G10" i="5"/>
  <c r="I10" i="5"/>
  <c r="M10" i="5"/>
  <c r="H10" i="5"/>
  <c r="J10" i="5"/>
  <c r="K10" i="5"/>
  <c r="F11" i="5"/>
  <c r="G11" i="5"/>
  <c r="I11" i="5"/>
  <c r="H11" i="5"/>
  <c r="J11" i="5"/>
  <c r="K11" i="5"/>
  <c r="L11" i="5"/>
  <c r="F12" i="5"/>
  <c r="G12" i="5"/>
  <c r="I12" i="5"/>
  <c r="H12" i="5"/>
  <c r="K12" i="5"/>
  <c r="L12" i="5"/>
  <c r="F13" i="5"/>
  <c r="G13" i="5"/>
  <c r="I13" i="5"/>
  <c r="L13" i="5"/>
  <c r="H13" i="5"/>
  <c r="N13" i="5"/>
  <c r="F14" i="5"/>
  <c r="G14" i="5"/>
  <c r="I14" i="5"/>
  <c r="M14" i="5"/>
  <c r="H14" i="5"/>
  <c r="N14" i="5"/>
  <c r="F15" i="5"/>
  <c r="G15" i="5"/>
  <c r="I15" i="5"/>
  <c r="H15" i="5"/>
  <c r="M15" i="5"/>
  <c r="N15" i="5"/>
  <c r="F16" i="5"/>
  <c r="G16" i="5"/>
  <c r="I16" i="5"/>
  <c r="M16" i="5"/>
  <c r="H16" i="5"/>
  <c r="N16" i="5"/>
  <c r="F17" i="5"/>
  <c r="G17" i="5"/>
  <c r="I17" i="5"/>
  <c r="L17" i="5"/>
  <c r="H17" i="5"/>
  <c r="M17" i="5"/>
  <c r="J17" i="5"/>
  <c r="N17" i="5"/>
  <c r="F18" i="5"/>
  <c r="G18" i="5"/>
  <c r="I18" i="5"/>
  <c r="H18" i="5"/>
  <c r="N18" i="5"/>
  <c r="F19" i="5"/>
  <c r="G19" i="5"/>
  <c r="I19" i="5"/>
  <c r="H19" i="5"/>
  <c r="N19" i="5"/>
  <c r="F20" i="5"/>
  <c r="G20" i="5"/>
  <c r="I20" i="5"/>
  <c r="K20" i="5"/>
  <c r="H20" i="5"/>
  <c r="N20" i="5"/>
  <c r="F21" i="5"/>
  <c r="G21" i="5"/>
  <c r="I21" i="5"/>
  <c r="H21" i="5"/>
  <c r="J21" i="5"/>
  <c r="N21" i="5"/>
  <c r="F22" i="5"/>
  <c r="G22" i="5"/>
  <c r="I22" i="5"/>
  <c r="H22" i="5"/>
  <c r="J22" i="5"/>
  <c r="K22" i="5"/>
  <c r="N22" i="5"/>
  <c r="F23" i="5"/>
  <c r="G23" i="5"/>
  <c r="I23" i="5"/>
  <c r="J23" i="5"/>
  <c r="H23" i="5"/>
  <c r="F24" i="5"/>
  <c r="G24" i="5"/>
  <c r="I24" i="5"/>
  <c r="J24" i="5"/>
  <c r="H24" i="5"/>
  <c r="F25" i="5"/>
  <c r="G25" i="5"/>
  <c r="I25" i="5"/>
  <c r="L25" i="5"/>
  <c r="H25" i="5"/>
  <c r="F26" i="5"/>
  <c r="G26" i="5"/>
  <c r="I26" i="5"/>
  <c r="H26" i="5"/>
  <c r="F27" i="5"/>
  <c r="G27" i="5"/>
  <c r="I27" i="5"/>
  <c r="H27" i="5"/>
  <c r="J27" i="5"/>
  <c r="L27" i="5"/>
  <c r="M27" i="5"/>
  <c r="N27" i="5"/>
  <c r="F28" i="5"/>
  <c r="G28" i="5"/>
  <c r="I28" i="5"/>
  <c r="H28" i="5"/>
  <c r="J28" i="5"/>
  <c r="K28" i="5"/>
  <c r="M28" i="5"/>
  <c r="N28" i="5"/>
  <c r="F29" i="5"/>
  <c r="G29" i="5"/>
  <c r="I29" i="5"/>
  <c r="H29" i="5"/>
  <c r="J29" i="5"/>
  <c r="K29" i="5"/>
  <c r="L29" i="5"/>
  <c r="M29" i="5"/>
  <c r="N29" i="5"/>
  <c r="F30" i="5"/>
  <c r="G30" i="5"/>
  <c r="I30" i="5"/>
  <c r="H30" i="5"/>
  <c r="J30" i="5"/>
  <c r="K30" i="5"/>
  <c r="L30" i="5"/>
  <c r="M30" i="5"/>
  <c r="N30" i="5"/>
  <c r="F31" i="5"/>
  <c r="G31" i="5"/>
  <c r="I31" i="5"/>
  <c r="H31" i="5"/>
  <c r="J31" i="5"/>
  <c r="K31" i="5"/>
  <c r="L31" i="5"/>
  <c r="M31" i="5"/>
  <c r="N31" i="5"/>
  <c r="F32" i="5"/>
  <c r="G32" i="5"/>
  <c r="I32" i="5"/>
  <c r="H32" i="5"/>
  <c r="J32" i="5"/>
  <c r="K32" i="5"/>
  <c r="L32" i="5"/>
  <c r="M32" i="5"/>
  <c r="N32" i="5"/>
  <c r="F33" i="5"/>
  <c r="G33" i="5"/>
  <c r="I33" i="5"/>
  <c r="H33" i="5"/>
  <c r="J33" i="5"/>
  <c r="K33" i="5"/>
  <c r="L33" i="5"/>
  <c r="M33" i="5"/>
  <c r="N33" i="5"/>
  <c r="F34" i="5"/>
  <c r="G34" i="5"/>
  <c r="I34" i="5"/>
  <c r="H34" i="5"/>
  <c r="J34" i="5"/>
  <c r="K34" i="5"/>
  <c r="L34" i="5"/>
  <c r="M34" i="5"/>
  <c r="N34" i="5"/>
  <c r="F35" i="5"/>
  <c r="G35" i="5"/>
  <c r="I35" i="5"/>
  <c r="H35" i="5"/>
  <c r="J35" i="5"/>
  <c r="K35" i="5"/>
  <c r="L35" i="5"/>
  <c r="M35" i="5"/>
  <c r="N35" i="5"/>
  <c r="F36" i="5"/>
  <c r="G36" i="5"/>
  <c r="I36" i="5"/>
  <c r="H36" i="5"/>
  <c r="J36" i="5"/>
  <c r="K36" i="5"/>
  <c r="L36" i="5"/>
  <c r="M36" i="5"/>
  <c r="N36" i="5"/>
  <c r="G37" i="5"/>
  <c r="C38" i="5"/>
  <c r="I40" i="5"/>
  <c r="M22" i="5"/>
  <c r="L22" i="5"/>
  <c r="K17" i="5"/>
  <c r="L21" i="5"/>
  <c r="J20" i="5"/>
  <c r="M11" i="5"/>
  <c r="J16" i="5"/>
  <c r="K27" i="5"/>
  <c r="L28" i="5"/>
  <c r="M21" i="5"/>
  <c r="J13" i="5"/>
  <c r="N10" i="5"/>
  <c r="J12" i="5"/>
  <c r="M12" i="5"/>
  <c r="J15" i="5"/>
  <c r="J41" i="5"/>
  <c r="N12" i="5"/>
  <c r="J18" i="5"/>
  <c r="L18" i="5"/>
  <c r="K21" i="5"/>
  <c r="M20" i="5"/>
  <c r="K16" i="5"/>
  <c r="L14" i="5"/>
  <c r="L6" i="5"/>
  <c r="M7" i="5"/>
  <c r="J19" i="5"/>
  <c r="L15" i="5"/>
  <c r="L9" i="5"/>
  <c r="K8" i="5"/>
  <c r="L20" i="5"/>
  <c r="M19" i="5"/>
  <c r="M9" i="5"/>
  <c r="J14" i="5"/>
  <c r="K13" i="5"/>
  <c r="L8" i="5"/>
  <c r="K7" i="5"/>
  <c r="J6" i="5"/>
  <c r="J5" i="5"/>
  <c r="M13" i="5"/>
  <c r="L16" i="5"/>
  <c r="M18" i="5"/>
  <c r="M8" i="5"/>
  <c r="K5" i="5"/>
  <c r="J8" i="5"/>
  <c r="K18" i="5"/>
  <c r="N11" i="5"/>
  <c r="K19" i="5"/>
  <c r="K15" i="5"/>
  <c r="K14" i="5"/>
  <c r="L10" i="5"/>
  <c r="J7" i="5"/>
  <c r="L19" i="5"/>
  <c r="AF189" i="3"/>
  <c r="L5" i="5"/>
  <c r="L41" i="5"/>
  <c r="AF188" i="3"/>
  <c r="W189" i="3"/>
  <c r="W190" i="3"/>
  <c r="W191" i="3"/>
  <c r="AF190" i="3"/>
  <c r="M42" i="5"/>
  <c r="K42" i="5"/>
  <c r="L42" i="5"/>
  <c r="J42" i="5"/>
  <c r="N42" i="5"/>
</calcChain>
</file>

<file path=xl/sharedStrings.xml><?xml version="1.0" encoding="utf-8"?>
<sst xmlns="http://schemas.openxmlformats.org/spreadsheetml/2006/main" count="2199" uniqueCount="739">
  <si>
    <t>(</t>
    <phoneticPr fontId="2"/>
  </si>
  <si>
    <t>）</t>
    <phoneticPr fontId="2"/>
  </si>
  <si>
    <t>・</t>
    <phoneticPr fontId="2"/>
  </si>
  <si>
    <t>)</t>
    <phoneticPr fontId="2"/>
  </si>
  <si>
    <t>（</t>
    <phoneticPr fontId="2"/>
  </si>
  <si>
    <t>kN/㎡</t>
    <phoneticPr fontId="2"/>
  </si>
  <si>
    <t>使  用  建  材</t>
    <rPh sb="0" eb="1">
      <t>シ</t>
    </rPh>
    <rPh sb="3" eb="4">
      <t>ヨウ</t>
    </rPh>
    <rPh sb="6" eb="7">
      <t>ケン</t>
    </rPh>
    <rPh sb="9" eb="10">
      <t>ザイ</t>
    </rPh>
    <phoneticPr fontId="2"/>
  </si>
  <si>
    <t>Ｗ（mm）</t>
    <phoneticPr fontId="2"/>
  </si>
  <si>
    <t>Ｈ（mm）</t>
    <phoneticPr fontId="2"/>
  </si>
  <si>
    <t>※AW-9は台形窓 H寸法は平均値</t>
    <rPh sb="6" eb="8">
      <t>ダイケイ</t>
    </rPh>
    <rPh sb="8" eb="9">
      <t>マド</t>
    </rPh>
    <rPh sb="11" eb="13">
      <t>スンポウ</t>
    </rPh>
    <rPh sb="14" eb="17">
      <t>ヘイキンチ</t>
    </rPh>
    <phoneticPr fontId="2"/>
  </si>
  <si>
    <t>□</t>
  </si>
  <si>
    <t>）</t>
    <phoneticPr fontId="2"/>
  </si>
  <si>
    <t>)</t>
    <phoneticPr fontId="2"/>
  </si>
  <si>
    <t>m</t>
    <phoneticPr fontId="2"/>
  </si>
  <si>
    <t>(</t>
    <phoneticPr fontId="2"/>
  </si>
  <si>
    <t>建築物の名称</t>
    <rPh sb="0" eb="3">
      <t>ケンチクブツ</t>
    </rPh>
    <rPh sb="4" eb="6">
      <t>メイショウ</t>
    </rPh>
    <phoneticPr fontId="2"/>
  </si>
  <si>
    <t>建築物の所在地</t>
    <rPh sb="0" eb="3">
      <t>ケンチクブツ</t>
    </rPh>
    <rPh sb="4" eb="7">
      <t>ショザイチ</t>
    </rPh>
    <phoneticPr fontId="2"/>
  </si>
  <si>
    <t>評価者氏名</t>
    <rPh sb="0" eb="2">
      <t>ヒョウカ</t>
    </rPh>
    <rPh sb="2" eb="3">
      <t>シャ</t>
    </rPh>
    <rPh sb="3" eb="5">
      <t>シメイ</t>
    </rPh>
    <phoneticPr fontId="2"/>
  </si>
  <si>
    <t>―必須項目―</t>
    <rPh sb="1" eb="3">
      <t>ヒッス</t>
    </rPh>
    <rPh sb="3" eb="5">
      <t>コウモク</t>
    </rPh>
    <phoneticPr fontId="2"/>
  </si>
  <si>
    <t>イ．評価方法基準による：</t>
    <rPh sb="2" eb="4">
      <t>ヒョウカ</t>
    </rPh>
    <rPh sb="4" eb="6">
      <t>ホウホウ</t>
    </rPh>
    <rPh sb="6" eb="8">
      <t>キジュン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</si>
  <si>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</si>
  <si>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評価方法</t>
    <rPh sb="0" eb="2">
      <t>ヒョウカ</t>
    </rPh>
    <rPh sb="2" eb="4">
      <t>ホウホウ</t>
    </rPh>
    <phoneticPr fontId="2"/>
  </si>
  <si>
    <t>日本住宅性能表示基準に従</t>
    <rPh sb="0" eb="2">
      <t>ニホン</t>
    </rPh>
    <rPh sb="2" eb="4">
      <t>ジュウタク</t>
    </rPh>
    <rPh sb="4" eb="6">
      <t>セイノウ</t>
    </rPh>
    <rPh sb="6" eb="8">
      <t>ヒョウジ</t>
    </rPh>
    <rPh sb="8" eb="10">
      <t>キジュン</t>
    </rPh>
    <rPh sb="11" eb="12">
      <t>シタガ</t>
    </rPh>
    <phoneticPr fontId="2"/>
  </si>
  <si>
    <t>1.構造の安定に関すること</t>
    <rPh sb="2" eb="4">
      <t>コウゾウ</t>
    </rPh>
    <rPh sb="5" eb="7">
      <t>アンテイ</t>
    </rPh>
    <rPh sb="8" eb="9">
      <t>カン</t>
    </rPh>
    <phoneticPr fontId="2"/>
  </si>
  <si>
    <t>って表示すべき住宅の性能</t>
    <rPh sb="2" eb="4">
      <t>ヒョウジ</t>
    </rPh>
    <rPh sb="7" eb="9">
      <t>ジュウタク</t>
    </rPh>
    <rPh sb="10" eb="12">
      <t>セイノウ</t>
    </rPh>
    <phoneticPr fontId="2"/>
  </si>
  <si>
    <t>1-1　耐震等級（構造躯体の倒壊等防止）</t>
    <rPh sb="4" eb="6">
      <t>タイシン</t>
    </rPh>
    <rPh sb="6" eb="8">
      <t>トウキュウ</t>
    </rPh>
    <rPh sb="9" eb="11">
      <t>コウゾウ</t>
    </rPh>
    <rPh sb="11" eb="12">
      <t>ク</t>
    </rPh>
    <rPh sb="12" eb="13">
      <t>タイ</t>
    </rPh>
    <rPh sb="14" eb="16">
      <t>トウカイ</t>
    </rPh>
    <rPh sb="16" eb="17">
      <t>トウ</t>
    </rPh>
    <rPh sb="17" eb="19">
      <t>ボウシ</t>
    </rPh>
    <phoneticPr fontId="2"/>
  </si>
  <si>
    <t>に関する設計図書の評価、</t>
    <rPh sb="1" eb="2">
      <t>カン</t>
    </rPh>
    <rPh sb="4" eb="6">
      <t>セッケイ</t>
    </rPh>
    <rPh sb="6" eb="8">
      <t>トショ</t>
    </rPh>
    <rPh sb="9" eb="11">
      <t>ヒョウカ</t>
    </rPh>
    <phoneticPr fontId="2"/>
  </si>
  <si>
    <t>1-2　耐震等級（構造躯体の損傷防止）</t>
    <rPh sb="4" eb="6">
      <t>タイシン</t>
    </rPh>
    <rPh sb="6" eb="8">
      <t>トウキュウ</t>
    </rPh>
    <rPh sb="9" eb="11">
      <t>コウゾウ</t>
    </rPh>
    <rPh sb="11" eb="12">
      <t>ク</t>
    </rPh>
    <rPh sb="12" eb="13">
      <t>タイ</t>
    </rPh>
    <rPh sb="14" eb="16">
      <t>ソンショウ</t>
    </rPh>
    <rPh sb="16" eb="18">
      <t>ボウシ</t>
    </rPh>
    <phoneticPr fontId="2"/>
  </si>
  <si>
    <t>検査の方法の基準</t>
    <rPh sb="0" eb="2">
      <t>ケンサ</t>
    </rPh>
    <rPh sb="3" eb="5">
      <t>ホウホウ</t>
    </rPh>
    <rPh sb="6" eb="8">
      <t>キジュン</t>
    </rPh>
    <phoneticPr fontId="2"/>
  </si>
  <si>
    <t>ロ．特別評価方法認定による：</t>
    <rPh sb="2" eb="4">
      <t>トクベツ</t>
    </rPh>
    <rPh sb="4" eb="6">
      <t>ヒョウカ</t>
    </rPh>
    <rPh sb="6" eb="8">
      <t>ホウホウ</t>
    </rPh>
    <rPh sb="8" eb="10">
      <t>ニンテイ</t>
    </rPh>
    <phoneticPr fontId="2"/>
  </si>
  <si>
    <t>■区域外</t>
    <rPh sb="1" eb="3">
      <t>クイキ</t>
    </rPh>
    <rPh sb="3" eb="4">
      <t>ガイ</t>
    </rPh>
    <phoneticPr fontId="2"/>
  </si>
  <si>
    <t>評価方法基準に定めていな</t>
    <rPh sb="0" eb="2">
      <t>ヒョウカ</t>
    </rPh>
    <rPh sb="2" eb="4">
      <t>ホウホウ</t>
    </rPh>
    <rPh sb="4" eb="6">
      <t>キジュン</t>
    </rPh>
    <rPh sb="7" eb="8">
      <t>サダ</t>
    </rPh>
    <phoneticPr fontId="2"/>
  </si>
  <si>
    <t>1-6 地盤又は杭の許容支持力等及びその設定方法</t>
    <rPh sb="4" eb="6">
      <t>ジバン</t>
    </rPh>
    <rPh sb="6" eb="7">
      <t>マタ</t>
    </rPh>
    <rPh sb="8" eb="9">
      <t>クイ</t>
    </rPh>
    <rPh sb="10" eb="12">
      <t>キョヨウ</t>
    </rPh>
    <rPh sb="12" eb="14">
      <t>シジ</t>
    </rPh>
    <rPh sb="14" eb="15">
      <t>リョク</t>
    </rPh>
    <rPh sb="15" eb="16">
      <t>トウ</t>
    </rPh>
    <rPh sb="16" eb="17">
      <t>オヨ</t>
    </rPh>
    <rPh sb="20" eb="22">
      <t>セッテイ</t>
    </rPh>
    <rPh sb="22" eb="24">
      <t>ホウホウ</t>
    </rPh>
    <phoneticPr fontId="2"/>
  </si>
  <si>
    <t>い、特別な評価方法につい</t>
    <rPh sb="2" eb="4">
      <t>トクベツ</t>
    </rPh>
    <rPh sb="5" eb="7">
      <t>ヒョウカ</t>
    </rPh>
    <rPh sb="7" eb="9">
      <t>ホウホウ</t>
    </rPh>
    <phoneticPr fontId="2"/>
  </si>
  <si>
    <t>1-7 基礎の構造方法及び形式等</t>
    <rPh sb="4" eb="6">
      <t>キソ</t>
    </rPh>
    <rPh sb="7" eb="9">
      <t>コウゾウ</t>
    </rPh>
    <rPh sb="9" eb="11">
      <t>ホウホウ</t>
    </rPh>
    <rPh sb="11" eb="12">
      <t>オヨ</t>
    </rPh>
    <rPh sb="13" eb="15">
      <t>ケイシキ</t>
    </rPh>
    <rPh sb="15" eb="16">
      <t>トウ</t>
    </rPh>
    <phoneticPr fontId="2"/>
  </si>
  <si>
    <t>て、国土交通大臣が個別に</t>
    <rPh sb="2" eb="4">
      <t>コクド</t>
    </rPh>
    <rPh sb="4" eb="6">
      <t>コウツウ</t>
    </rPh>
    <rPh sb="6" eb="8">
      <t>ダイジン</t>
    </rPh>
    <rPh sb="9" eb="11">
      <t>コベツ</t>
    </rPh>
    <phoneticPr fontId="2"/>
  </si>
  <si>
    <t>2.火災時の安全に関すること</t>
    <rPh sb="2" eb="4">
      <t>カサイ</t>
    </rPh>
    <rPh sb="4" eb="5">
      <t>ジ</t>
    </rPh>
    <rPh sb="6" eb="8">
      <t>アンゼン</t>
    </rPh>
    <rPh sb="9" eb="10">
      <t>カン</t>
    </rPh>
    <phoneticPr fontId="2"/>
  </si>
  <si>
    <t>認定を行う</t>
    <rPh sb="0" eb="2">
      <t>ニンテイ</t>
    </rPh>
    <rPh sb="3" eb="4">
      <t>オコナ</t>
    </rPh>
    <phoneticPr fontId="2"/>
  </si>
  <si>
    <t>2-1　感知警報装置設置等級（自住戸火災時）</t>
    <rPh sb="4" eb="6">
      <t>カンチ</t>
    </rPh>
    <rPh sb="6" eb="8">
      <t>ケイホウ</t>
    </rPh>
    <rPh sb="8" eb="10">
      <t>ソウチ</t>
    </rPh>
    <rPh sb="10" eb="12">
      <t>セッチ</t>
    </rPh>
    <rPh sb="12" eb="14">
      <t>トウキュウ</t>
    </rPh>
    <rPh sb="15" eb="16">
      <t>ジ</t>
    </rPh>
    <rPh sb="16" eb="17">
      <t>ジュウ</t>
    </rPh>
    <rPh sb="17" eb="18">
      <t>コ</t>
    </rPh>
    <rPh sb="18" eb="20">
      <t>カサイ</t>
    </rPh>
    <rPh sb="20" eb="21">
      <t>ジ</t>
    </rPh>
    <phoneticPr fontId="2"/>
  </si>
  <si>
    <t>2-4　脱出対策（火災時）</t>
    <rPh sb="4" eb="6">
      <t>ダッシュツ</t>
    </rPh>
    <rPh sb="6" eb="8">
      <t>タイサク</t>
    </rPh>
    <rPh sb="9" eb="11">
      <t>カサイ</t>
    </rPh>
    <rPh sb="11" eb="12">
      <t>ジ</t>
    </rPh>
    <phoneticPr fontId="2"/>
  </si>
  <si>
    <t>ハ．住宅型式性能認定による：</t>
    <rPh sb="2" eb="4">
      <t>ジュウタク</t>
    </rPh>
    <rPh sb="4" eb="6">
      <t>カタシキ</t>
    </rPh>
    <rPh sb="6" eb="8">
      <t>セイノウ</t>
    </rPh>
    <rPh sb="8" eb="10">
      <t>ニンテイ</t>
    </rPh>
    <phoneticPr fontId="2"/>
  </si>
  <si>
    <t>標準的な設計（型式）によ</t>
    <rPh sb="0" eb="3">
      <t>ヒョウジュンテキ</t>
    </rPh>
    <rPh sb="4" eb="6">
      <t>セッケイ</t>
    </rPh>
    <rPh sb="7" eb="9">
      <t>カタシキ</t>
    </rPh>
    <phoneticPr fontId="2"/>
  </si>
  <si>
    <t>3.劣化の軽減に関すること</t>
    <rPh sb="2" eb="4">
      <t>レッカ</t>
    </rPh>
    <rPh sb="5" eb="7">
      <t>ケイゲン</t>
    </rPh>
    <rPh sb="8" eb="9">
      <t>カン</t>
    </rPh>
    <phoneticPr fontId="2"/>
  </si>
  <si>
    <t>り建設する場合で住宅又は</t>
    <rPh sb="1" eb="3">
      <t>ケンセツ</t>
    </rPh>
    <rPh sb="5" eb="7">
      <t>バアイ</t>
    </rPh>
    <rPh sb="8" eb="10">
      <t>ジュウタク</t>
    </rPh>
    <rPh sb="10" eb="11">
      <t>マタ</t>
    </rPh>
    <phoneticPr fontId="2"/>
  </si>
  <si>
    <t>3-1　劣化対策等級（構造躯体等）</t>
    <rPh sb="4" eb="6">
      <t>レッカ</t>
    </rPh>
    <rPh sb="6" eb="8">
      <t>タイサク</t>
    </rPh>
    <rPh sb="8" eb="10">
      <t>トウキュウ</t>
    </rPh>
    <rPh sb="11" eb="13">
      <t>コウゾウ</t>
    </rPh>
    <rPh sb="13" eb="14">
      <t>ク</t>
    </rPh>
    <rPh sb="14" eb="15">
      <t>タイ</t>
    </rPh>
    <rPh sb="15" eb="16">
      <t>トウ</t>
    </rPh>
    <phoneticPr fontId="2"/>
  </si>
  <si>
    <t>その部分の性能について、</t>
    <rPh sb="2" eb="4">
      <t>ブブン</t>
    </rPh>
    <rPh sb="5" eb="7">
      <t>セイノウ</t>
    </rPh>
    <phoneticPr fontId="2"/>
  </si>
  <si>
    <t>4.維持管理への配慮に関すること</t>
    <rPh sb="2" eb="4">
      <t>イジ</t>
    </rPh>
    <rPh sb="4" eb="6">
      <t>カンリ</t>
    </rPh>
    <rPh sb="8" eb="10">
      <t>ハイリョ</t>
    </rPh>
    <rPh sb="11" eb="12">
      <t>カン</t>
    </rPh>
    <phoneticPr fontId="2"/>
  </si>
  <si>
    <t>あらかじめ型式単位で国土</t>
    <rPh sb="5" eb="7">
      <t>カタシキ</t>
    </rPh>
    <rPh sb="7" eb="9">
      <t>タンイ</t>
    </rPh>
    <rPh sb="10" eb="12">
      <t>コクド</t>
    </rPh>
    <phoneticPr fontId="2"/>
  </si>
  <si>
    <t>4-1　維持管理対策等級（専用配管）</t>
    <rPh sb="4" eb="6">
      <t>イジ</t>
    </rPh>
    <rPh sb="6" eb="8">
      <t>カンリ</t>
    </rPh>
    <rPh sb="8" eb="10">
      <t>タイサク</t>
    </rPh>
    <rPh sb="10" eb="12">
      <t>トウキュウ</t>
    </rPh>
    <rPh sb="13" eb="15">
      <t>センヨウ</t>
    </rPh>
    <rPh sb="15" eb="17">
      <t>ハイカン</t>
    </rPh>
    <phoneticPr fontId="2"/>
  </si>
  <si>
    <t>交通大臣又は指定型式認定</t>
    <rPh sb="0" eb="2">
      <t>コウツウ</t>
    </rPh>
    <rPh sb="2" eb="4">
      <t>ダイジン</t>
    </rPh>
    <rPh sb="4" eb="5">
      <t>マタ</t>
    </rPh>
    <rPh sb="6" eb="8">
      <t>シテイ</t>
    </rPh>
    <rPh sb="8" eb="10">
      <t>カタシキ</t>
    </rPh>
    <rPh sb="10" eb="12">
      <t>ニンテイ</t>
    </rPh>
    <phoneticPr fontId="2"/>
  </si>
  <si>
    <t>機関が認定を行う</t>
    <rPh sb="0" eb="2">
      <t>キカン</t>
    </rPh>
    <rPh sb="3" eb="5">
      <t>ニンテイ</t>
    </rPh>
    <rPh sb="6" eb="7">
      <t>オコナ</t>
    </rPh>
    <phoneticPr fontId="2"/>
  </si>
  <si>
    <t>6.空気環境に関すること</t>
    <rPh sb="2" eb="4">
      <t>クウキ</t>
    </rPh>
    <rPh sb="4" eb="6">
      <t>カンキョウ</t>
    </rPh>
    <rPh sb="7" eb="8">
      <t>カン</t>
    </rPh>
    <phoneticPr fontId="2"/>
  </si>
  <si>
    <t>6-1　ホルムアルデヒド対策（内装及び天井裏等）</t>
    <rPh sb="12" eb="14">
      <t>タイサク</t>
    </rPh>
    <rPh sb="15" eb="17">
      <t>ナイソウ</t>
    </rPh>
    <rPh sb="17" eb="18">
      <t>オヨ</t>
    </rPh>
    <rPh sb="19" eb="22">
      <t>テンジョウウラ</t>
    </rPh>
    <rPh sb="22" eb="23">
      <t>トウ</t>
    </rPh>
    <phoneticPr fontId="2"/>
  </si>
  <si>
    <t>ニ．型式住宅部分等製造者の</t>
    <rPh sb="2" eb="4">
      <t>カタシキ</t>
    </rPh>
    <rPh sb="4" eb="6">
      <t>ジュウタク</t>
    </rPh>
    <rPh sb="6" eb="8">
      <t>ブブン</t>
    </rPh>
    <rPh sb="8" eb="9">
      <t>トウ</t>
    </rPh>
    <rPh sb="9" eb="12">
      <t>セイゾウシャ</t>
    </rPh>
    <phoneticPr fontId="2"/>
  </si>
  <si>
    <t xml:space="preserve">6-2　換気対策 </t>
    <rPh sb="4" eb="6">
      <t>カンキ</t>
    </rPh>
    <rPh sb="6" eb="8">
      <t>タイサク</t>
    </rPh>
    <phoneticPr fontId="2"/>
  </si>
  <si>
    <t>認証による：</t>
    <rPh sb="0" eb="2">
      <t>ニンショウ</t>
    </rPh>
    <phoneticPr fontId="2"/>
  </si>
  <si>
    <t>7.光・視環境に関すること</t>
    <rPh sb="2" eb="3">
      <t>ヒカリ</t>
    </rPh>
    <rPh sb="4" eb="5">
      <t>シ</t>
    </rPh>
    <rPh sb="5" eb="7">
      <t>カンキョウ</t>
    </rPh>
    <rPh sb="8" eb="9">
      <t>カン</t>
    </rPh>
    <phoneticPr fontId="2"/>
  </si>
  <si>
    <t>住宅型式性能認定を受けた</t>
    <rPh sb="0" eb="2">
      <t>ジュウタク</t>
    </rPh>
    <rPh sb="2" eb="4">
      <t>カタシキ</t>
    </rPh>
    <rPh sb="4" eb="6">
      <t>セイノウ</t>
    </rPh>
    <rPh sb="6" eb="8">
      <t>ニンテイ</t>
    </rPh>
    <rPh sb="9" eb="10">
      <t>ウ</t>
    </rPh>
    <phoneticPr fontId="2"/>
  </si>
  <si>
    <t>7-1　単純開口率</t>
    <rPh sb="4" eb="6">
      <t>タンジュン</t>
    </rPh>
    <rPh sb="6" eb="8">
      <t>カイコウ</t>
    </rPh>
    <rPh sb="8" eb="9">
      <t>リツ</t>
    </rPh>
    <phoneticPr fontId="2"/>
  </si>
  <si>
    <t>型式のうち、規格化された</t>
    <rPh sb="0" eb="2">
      <t>カタシキ</t>
    </rPh>
    <rPh sb="6" eb="9">
      <t>キカクカ</t>
    </rPh>
    <phoneticPr fontId="2"/>
  </si>
  <si>
    <t>7-2　方位別開口比</t>
    <rPh sb="4" eb="6">
      <t>ホウイ</t>
    </rPh>
    <rPh sb="6" eb="7">
      <t>ベツ</t>
    </rPh>
    <rPh sb="7" eb="9">
      <t>カイコウ</t>
    </rPh>
    <rPh sb="9" eb="10">
      <t>ヒ</t>
    </rPh>
    <phoneticPr fontId="2"/>
  </si>
  <si>
    <t>ものについて、その製造者</t>
    <rPh sb="9" eb="12">
      <t>セイゾウシャ</t>
    </rPh>
    <phoneticPr fontId="2"/>
  </si>
  <si>
    <t>9.高齢者等への配慮に関すること</t>
    <rPh sb="2" eb="5">
      <t>コウレイシャ</t>
    </rPh>
    <rPh sb="5" eb="6">
      <t>トウ</t>
    </rPh>
    <rPh sb="8" eb="10">
      <t>ハイリョ</t>
    </rPh>
    <rPh sb="11" eb="12">
      <t>カン</t>
    </rPh>
    <phoneticPr fontId="2"/>
  </si>
  <si>
    <t>の技術的生産条件が一定の</t>
    <rPh sb="1" eb="4">
      <t>ギジュツテキ</t>
    </rPh>
    <rPh sb="4" eb="6">
      <t>セイサン</t>
    </rPh>
    <rPh sb="6" eb="8">
      <t>ジョウケン</t>
    </rPh>
    <rPh sb="9" eb="11">
      <t>イッテイ</t>
    </rPh>
    <phoneticPr fontId="2"/>
  </si>
  <si>
    <t>9-1　高齢者等配慮対策等級（専用部分）</t>
    <rPh sb="4" eb="7">
      <t>コウレイシャ</t>
    </rPh>
    <rPh sb="7" eb="8">
      <t>トウ</t>
    </rPh>
    <rPh sb="8" eb="10">
      <t>ハイリョ</t>
    </rPh>
    <rPh sb="10" eb="12">
      <t>タイサク</t>
    </rPh>
    <rPh sb="12" eb="14">
      <t>トウキュウ</t>
    </rPh>
    <rPh sb="15" eb="17">
      <t>センヨウ</t>
    </rPh>
    <rPh sb="17" eb="19">
      <t>ブブン</t>
    </rPh>
    <phoneticPr fontId="2"/>
  </si>
  <si>
    <t>規準に適合する場合は、国</t>
    <rPh sb="0" eb="2">
      <t>キジュン</t>
    </rPh>
    <rPh sb="3" eb="5">
      <t>テキゴウ</t>
    </rPh>
    <rPh sb="7" eb="9">
      <t>バアイ</t>
    </rPh>
    <rPh sb="11" eb="12">
      <t>コク</t>
    </rPh>
    <phoneticPr fontId="2"/>
  </si>
  <si>
    <t>10.防犯に関すること</t>
    <rPh sb="3" eb="5">
      <t>ボウハン</t>
    </rPh>
    <rPh sb="6" eb="7">
      <t>カン</t>
    </rPh>
    <phoneticPr fontId="2"/>
  </si>
  <si>
    <t>土交通大臣又は指定住宅型</t>
    <rPh sb="0" eb="1">
      <t>ド</t>
    </rPh>
    <rPh sb="1" eb="3">
      <t>コウツウ</t>
    </rPh>
    <rPh sb="3" eb="5">
      <t>ダイジン</t>
    </rPh>
    <rPh sb="5" eb="6">
      <t>マタ</t>
    </rPh>
    <rPh sb="7" eb="9">
      <t>シテイ</t>
    </rPh>
    <rPh sb="9" eb="11">
      <t>ジュウタク</t>
    </rPh>
    <rPh sb="11" eb="12">
      <t>カタ</t>
    </rPh>
    <phoneticPr fontId="2"/>
  </si>
  <si>
    <t>10-1　開口部の侵入防止対策</t>
    <rPh sb="5" eb="8">
      <t>カイコウブ</t>
    </rPh>
    <rPh sb="9" eb="11">
      <t>シンニュウ</t>
    </rPh>
    <rPh sb="11" eb="13">
      <t>ボウシ</t>
    </rPh>
    <rPh sb="13" eb="15">
      <t>タイサク</t>
    </rPh>
    <phoneticPr fontId="2"/>
  </si>
  <si>
    <t>式性能認定機関がその製造</t>
    <rPh sb="0" eb="1">
      <t>シキ</t>
    </rPh>
    <rPh sb="1" eb="3">
      <t>セイノウ</t>
    </rPh>
    <rPh sb="3" eb="5">
      <t>ニンテイ</t>
    </rPh>
    <rPh sb="5" eb="7">
      <t>キカン</t>
    </rPh>
    <rPh sb="10" eb="12">
      <t>セイゾウ</t>
    </rPh>
    <phoneticPr fontId="2"/>
  </si>
  <si>
    <t>者を認定する</t>
    <rPh sb="0" eb="1">
      <t>シャ</t>
    </rPh>
    <rPh sb="2" eb="4">
      <t>ニンテイ</t>
    </rPh>
    <phoneticPr fontId="2"/>
  </si>
  <si>
    <t>8.音環境に関すること</t>
    <rPh sb="2" eb="3">
      <t>オト</t>
    </rPh>
    <rPh sb="3" eb="5">
      <t>カンキョウ</t>
    </rPh>
    <rPh sb="6" eb="7">
      <t>カン</t>
    </rPh>
    <phoneticPr fontId="2"/>
  </si>
  <si>
    <t>8-4　透過損失等級（外壁開口部）</t>
    <rPh sb="4" eb="6">
      <t>トウカ</t>
    </rPh>
    <rPh sb="6" eb="8">
      <t>ソンシツ</t>
    </rPh>
    <rPh sb="8" eb="10">
      <t>トウキュウ</t>
    </rPh>
    <rPh sb="11" eb="13">
      <t>ガイヘキ</t>
    </rPh>
    <rPh sb="13" eb="16">
      <t>カイコウブ</t>
    </rPh>
    <phoneticPr fontId="2"/>
  </si>
  <si>
    <t>評価対象建築物の名称</t>
    <rPh sb="0" eb="2">
      <t>ヒョウカ</t>
    </rPh>
    <rPh sb="2" eb="4">
      <t>タイショウ</t>
    </rPh>
    <rPh sb="4" eb="7">
      <t>ケンチクブツ</t>
    </rPh>
    <rPh sb="8" eb="10">
      <t>メイショウ</t>
    </rPh>
    <phoneticPr fontId="2"/>
  </si>
  <si>
    <t>評価対象建築物の所在地</t>
    <rPh sb="8" eb="11">
      <t>ショザイチ</t>
    </rPh>
    <phoneticPr fontId="2"/>
  </si>
  <si>
    <t>評価員氏名</t>
    <rPh sb="0" eb="2">
      <t>ヒョウカ</t>
    </rPh>
    <rPh sb="2" eb="3">
      <t>イン</t>
    </rPh>
    <rPh sb="3" eb="5">
      <t>シメイ</t>
    </rPh>
    <phoneticPr fontId="2"/>
  </si>
  <si>
    <t>この欄は記入しないでください。↓</t>
    <rPh sb="2" eb="3">
      <t>ラン</t>
    </rPh>
    <rPh sb="4" eb="6">
      <t>キニュウ</t>
    </rPh>
    <phoneticPr fontId="2"/>
  </si>
  <si>
    <t>性能表示事項</t>
    <rPh sb="0" eb="1">
      <t>セイ</t>
    </rPh>
    <rPh sb="1" eb="2">
      <t>ノウ</t>
    </rPh>
    <rPh sb="2" eb="3">
      <t>オモテ</t>
    </rPh>
    <rPh sb="3" eb="4">
      <t>シメス</t>
    </rPh>
    <rPh sb="4" eb="6">
      <t>ジコウ</t>
    </rPh>
    <phoneticPr fontId="2"/>
  </si>
  <si>
    <t>自己評価結果</t>
    <rPh sb="0" eb="2">
      <t>ジコ</t>
    </rPh>
    <rPh sb="2" eb="4">
      <t>ヒョウカ</t>
    </rPh>
    <rPh sb="4" eb="6">
      <t>ケッカ</t>
    </rPh>
    <phoneticPr fontId="2"/>
  </si>
  <si>
    <t>確認項目</t>
    <rPh sb="0" eb="2">
      <t>カクニン</t>
    </rPh>
    <rPh sb="2" eb="4">
      <t>コウモク</t>
    </rPh>
    <phoneticPr fontId="2"/>
  </si>
  <si>
    <t>設 計 内 容 説 明 欄</t>
    <rPh sb="0" eb="1">
      <t>セツ</t>
    </rPh>
    <rPh sb="2" eb="3">
      <t>ケイ</t>
    </rPh>
    <rPh sb="4" eb="5">
      <t>ウチ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</si>
  <si>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項       目</t>
    <rPh sb="0" eb="1">
      <t>コウ</t>
    </rPh>
    <rPh sb="8" eb="9">
      <t>メ</t>
    </rPh>
    <phoneticPr fontId="2"/>
  </si>
  <si>
    <t>設  計  内  容</t>
    <rPh sb="0" eb="1">
      <t>セツ</t>
    </rPh>
    <rPh sb="3" eb="4">
      <t>ケイ</t>
    </rPh>
    <rPh sb="6" eb="7">
      <t>ウチ</t>
    </rPh>
    <rPh sb="9" eb="10">
      <t>カタチ</t>
    </rPh>
    <phoneticPr fontId="2"/>
  </si>
  <si>
    <t>記載図書</t>
    <rPh sb="0" eb="2">
      <t>キサイ</t>
    </rPh>
    <rPh sb="2" eb="4">
      <t>トショ</t>
    </rPh>
    <phoneticPr fontId="2"/>
  </si>
  <si>
    <t>1-1</t>
    <phoneticPr fontId="2"/>
  </si>
  <si>
    <t>等級</t>
    <rPh sb="0" eb="2">
      <t>トウキュウ</t>
    </rPh>
    <phoneticPr fontId="2"/>
  </si>
  <si>
    <t>構造躯体</t>
    <rPh sb="0" eb="2">
      <t>コウゾウ</t>
    </rPh>
    <rPh sb="2" eb="4">
      <t>クタイ</t>
    </rPh>
    <phoneticPr fontId="2"/>
  </si>
  <si>
    <t>地震力及び</t>
    <rPh sb="0" eb="2">
      <t>ジシン</t>
    </rPh>
    <rPh sb="2" eb="3">
      <t>チカラ</t>
    </rPh>
    <rPh sb="3" eb="4">
      <t>オヨ</t>
    </rPh>
    <phoneticPr fontId="2"/>
  </si>
  <si>
    <t>伏図</t>
    <rPh sb="0" eb="2">
      <t>フセズ</t>
    </rPh>
    <phoneticPr fontId="2"/>
  </si>
  <si>
    <t>適</t>
  </si>
  <si>
    <t>耐震等級</t>
    <rPh sb="0" eb="2">
      <t>タイシン</t>
    </rPh>
    <rPh sb="2" eb="4">
      <t>トウキュウ</t>
    </rPh>
    <phoneticPr fontId="2"/>
  </si>
  <si>
    <t>基準</t>
    <rPh sb="0" eb="2">
      <t>キジュン</t>
    </rPh>
    <phoneticPr fontId="2"/>
  </si>
  <si>
    <t>及び基礎等</t>
    <rPh sb="0" eb="1">
      <t>オヨ</t>
    </rPh>
    <rPh sb="2" eb="4">
      <t>キソ</t>
    </rPh>
    <rPh sb="4" eb="5">
      <t>トウ</t>
    </rPh>
    <phoneticPr fontId="2"/>
  </si>
  <si>
    <t>風圧力</t>
    <rPh sb="0" eb="1">
      <t>フウ</t>
    </rPh>
    <rPh sb="1" eb="3">
      <t>アツリョク</t>
    </rPh>
    <phoneticPr fontId="2"/>
  </si>
  <si>
    <t>計算書</t>
    <rPh sb="0" eb="3">
      <t>ケイサンショ</t>
    </rPh>
    <phoneticPr fontId="2"/>
  </si>
  <si>
    <t>不適</t>
  </si>
  <si>
    <t>(倒壊等防止)</t>
    <phoneticPr fontId="2"/>
  </si>
  <si>
    <t>特認</t>
    <rPh sb="0" eb="2">
      <t>トクニン</t>
    </rPh>
    <phoneticPr fontId="2"/>
  </si>
  <si>
    <t>その他</t>
    <rPh sb="2" eb="3">
      <t>タ</t>
    </rPh>
    <phoneticPr fontId="2"/>
  </si>
  <si>
    <t>（</t>
    <phoneticPr fontId="2"/>
  </si>
  <si>
    <t>形式</t>
    <rPh sb="0" eb="2">
      <t>ケイシキ</t>
    </rPh>
    <phoneticPr fontId="2"/>
  </si>
  <si>
    <t>基礎</t>
    <rPh sb="0" eb="2">
      <t>キソ</t>
    </rPh>
    <phoneticPr fontId="2"/>
  </si>
  <si>
    <t>1-2</t>
    <phoneticPr fontId="2"/>
  </si>
  <si>
    <t>認証</t>
    <rPh sb="0" eb="2">
      <t>ニンショウ</t>
    </rPh>
    <phoneticPr fontId="2"/>
  </si>
  <si>
    <t>(損傷防止)</t>
    <phoneticPr fontId="2"/>
  </si>
  <si>
    <t>1-3  その他</t>
    <rPh sb="7" eb="8">
      <t>タ</t>
    </rPh>
    <phoneticPr fontId="2"/>
  </si>
  <si>
    <t>免震</t>
    <rPh sb="0" eb="2">
      <t>メンシン</t>
    </rPh>
    <phoneticPr fontId="2"/>
  </si>
  <si>
    <t>免震建築物</t>
    <rPh sb="0" eb="2">
      <t>メンシン</t>
    </rPh>
    <rPh sb="2" eb="5">
      <t>ケンチクブツ</t>
    </rPh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</si>
  <si>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rPh sb="24" eb="26">
      <t>メンシン</t>
    </rPh>
    <rPh sb="26" eb="29">
      <t>ケンチクブツ</t>
    </rPh>
    <phoneticPr fontId="2"/>
  </si>
  <si>
    <t>1-4</t>
    <phoneticPr fontId="2"/>
  </si>
  <si>
    <t>・</t>
    <phoneticPr fontId="2"/>
  </si>
  <si>
    <t>同告示第2の該当する号</t>
    <rPh sb="0" eb="1">
      <t>ドウ</t>
    </rPh>
    <rPh sb="1" eb="3">
      <t>コクジ</t>
    </rPh>
    <rPh sb="3" eb="4">
      <t>ダイ</t>
    </rPh>
    <rPh sb="6" eb="8">
      <t>ガイトウ</t>
    </rPh>
    <rPh sb="10" eb="11">
      <t>ゴウ</t>
    </rPh>
    <phoneticPr fontId="2"/>
  </si>
  <si>
    <t>耐風等級</t>
    <rPh sb="0" eb="1">
      <t>タイ</t>
    </rPh>
    <rPh sb="1" eb="2">
      <t>フウ</t>
    </rPh>
    <rPh sb="2" eb="4">
      <t>トウキュウ</t>
    </rPh>
    <phoneticPr fontId="2"/>
  </si>
  <si>
    <t>一(四号建築物)</t>
    <rPh sb="0" eb="1">
      <t>イチ</t>
    </rPh>
    <rPh sb="2" eb="3">
      <t>ヨン</t>
    </rPh>
    <rPh sb="3" eb="4">
      <t>ゴウ</t>
    </rPh>
    <rPh sb="4" eb="7">
      <t>ケンチクブツ</t>
    </rPh>
    <phoneticPr fontId="2"/>
  </si>
  <si>
    <t>二(建築基準法20条第二～四号に掲げる建築物)</t>
    <rPh sb="0" eb="1">
      <t>ニ</t>
    </rPh>
    <rPh sb="2" eb="4">
      <t>ケンチク</t>
    </rPh>
    <rPh sb="4" eb="7">
      <t>キジュンホウ</t>
    </rPh>
    <rPh sb="9" eb="10">
      <t>ジョウ</t>
    </rPh>
    <rPh sb="10" eb="11">
      <t>ダイ</t>
    </rPh>
    <rPh sb="11" eb="12">
      <t>ニ</t>
    </rPh>
    <rPh sb="13" eb="15">
      <t>ヨンゴウ</t>
    </rPh>
    <rPh sb="16" eb="17">
      <t>カカ</t>
    </rPh>
    <rPh sb="19" eb="22">
      <t>ケンチクブツ</t>
    </rPh>
    <phoneticPr fontId="2"/>
  </si>
  <si>
    <t>1-5</t>
    <phoneticPr fontId="2"/>
  </si>
  <si>
    <t>耐積雪等級</t>
    <rPh sb="0" eb="1">
      <t>タイ</t>
    </rPh>
    <rPh sb="1" eb="3">
      <t>セキセツ</t>
    </rPh>
    <rPh sb="3" eb="5">
      <t>トウキュウ</t>
    </rPh>
    <phoneticPr fontId="2"/>
  </si>
  <si>
    <t>免震層及び免震材料の維持管理に関する図書の作成</t>
    <rPh sb="0" eb="2">
      <t>メンシン</t>
    </rPh>
    <rPh sb="2" eb="3">
      <t>ソウ</t>
    </rPh>
    <rPh sb="3" eb="4">
      <t>オヨ</t>
    </rPh>
    <rPh sb="5" eb="7">
      <t>メンシン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</si>
  <si>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該当区域外</t>
    <rPh sb="0" eb="2">
      <t>ガイトウ</t>
    </rPh>
    <rPh sb="2" eb="5">
      <t>クイキガイ</t>
    </rPh>
    <phoneticPr fontId="2"/>
  </si>
  <si>
    <t>認定書等活用</t>
    <rPh sb="0" eb="3">
      <t>ニンテイショ</t>
    </rPh>
    <rPh sb="3" eb="4">
      <t>トウ</t>
    </rPh>
    <rPh sb="4" eb="6">
      <t>カツヨウ</t>
    </rPh>
    <phoneticPr fontId="2"/>
  </si>
  <si>
    <t>認定書等の活用(第四面に記入)</t>
    <rPh sb="0" eb="3">
      <t>ニンテイショ</t>
    </rPh>
    <rPh sb="3" eb="4">
      <t>トウ</t>
    </rPh>
    <rPh sb="5" eb="7">
      <t>カツヨウ</t>
    </rPh>
    <rPh sb="8" eb="9">
      <t>ダイ</t>
    </rPh>
    <rPh sb="9" eb="10">
      <t>ヨン</t>
    </rPh>
    <rPh sb="10" eb="11">
      <t>メン</t>
    </rPh>
    <rPh sb="12" eb="14">
      <t>キニュウ</t>
    </rPh>
    <phoneticPr fontId="2"/>
  </si>
  <si>
    <t>1-6</t>
    <phoneticPr fontId="2"/>
  </si>
  <si>
    <t>設計   内容   説明欄と同様</t>
    <rPh sb="0" eb="2">
      <t>セッケイ</t>
    </rPh>
    <rPh sb="5" eb="7">
      <t>ナイヨウ</t>
    </rPh>
    <rPh sb="10" eb="12">
      <t>セツメイ</t>
    </rPh>
    <rPh sb="12" eb="13">
      <t>ラン</t>
    </rPh>
    <rPh sb="14" eb="16">
      <t>ドウヨウ</t>
    </rPh>
    <phoneticPr fontId="2"/>
  </si>
  <si>
    <t>地盤</t>
    <rPh sb="0" eb="2">
      <t>ジバン</t>
    </rPh>
    <phoneticPr fontId="2"/>
  </si>
  <si>
    <t>地盤又は杭の</t>
    <rPh sb="0" eb="2">
      <t>ジバン</t>
    </rPh>
    <rPh sb="2" eb="3">
      <t>マタ</t>
    </rPh>
    <rPh sb="4" eb="5">
      <t>クイ</t>
    </rPh>
    <phoneticPr fontId="2"/>
  </si>
  <si>
    <t>調査書</t>
    <rPh sb="0" eb="3">
      <t>チョウサショ</t>
    </rPh>
    <phoneticPr fontId="2"/>
  </si>
  <si>
    <t>地盤又は杭の許容支持力等及びその設定方法</t>
    <rPh sb="0" eb="2">
      <t>ジバン</t>
    </rPh>
    <rPh sb="2" eb="3">
      <t>マタ</t>
    </rPh>
    <rPh sb="4" eb="5">
      <t>クイ</t>
    </rPh>
    <rPh sb="6" eb="8">
      <t>キョヨウ</t>
    </rPh>
    <rPh sb="8" eb="11">
      <t>シジリョク</t>
    </rPh>
    <rPh sb="11" eb="12">
      <t>トウ</t>
    </rPh>
    <rPh sb="12" eb="13">
      <t>オヨ</t>
    </rPh>
    <rPh sb="16" eb="18">
      <t>セッテイ</t>
    </rPh>
    <rPh sb="18" eb="20">
      <t>ホウホウ</t>
    </rPh>
    <phoneticPr fontId="2"/>
  </si>
  <si>
    <t>許容支持力等</t>
    <rPh sb="0" eb="2">
      <t>キョヨウ</t>
    </rPh>
    <rPh sb="2" eb="5">
      <t>シジリョク</t>
    </rPh>
    <rPh sb="5" eb="6">
      <t>トウ</t>
    </rPh>
    <phoneticPr fontId="2"/>
  </si>
  <si>
    <t>kN/本</t>
    <rPh sb="3" eb="4">
      <t>ホン</t>
    </rPh>
    <phoneticPr fontId="2"/>
  </si>
  <si>
    <t>及びその設定</t>
    <rPh sb="0" eb="1">
      <t>オヨ</t>
    </rPh>
    <rPh sb="4" eb="6">
      <t>セッテイ</t>
    </rPh>
    <phoneticPr fontId="2"/>
  </si>
  <si>
    <r>
      <t>方</t>
    </r>
    <r>
      <rPr>
        <sz val="4"/>
        <rFont val="ＭＳ Ｐ明朝"/>
        <family val="1"/>
        <charset val="128"/>
      </rPr>
      <t xml:space="preserve"> </t>
    </r>
    <r>
      <rPr>
        <sz val="8"/>
        <rFont val="ＭＳ Ｐ明朝"/>
        <family val="1"/>
        <charset val="128"/>
      </rPr>
      <t>法</t>
    </r>
    <rPh sb="0" eb="1">
      <t>カタ</t>
    </rPh>
    <rPh sb="2" eb="3">
      <t>ホウ</t>
    </rPh>
    <phoneticPr fontId="2"/>
  </si>
  <si>
    <t>1-7</t>
    <phoneticPr fontId="2"/>
  </si>
  <si>
    <t>基礎の構造方</t>
    <rPh sb="0" eb="2">
      <t>キソ</t>
    </rPh>
    <rPh sb="3" eb="5">
      <t>コウゾウ</t>
    </rPh>
    <rPh sb="5" eb="6">
      <t>カタ</t>
    </rPh>
    <phoneticPr fontId="2"/>
  </si>
  <si>
    <t>直接基礎</t>
    <rPh sb="0" eb="2">
      <t>チョクセツ</t>
    </rPh>
    <rPh sb="2" eb="4">
      <t>キソ</t>
    </rPh>
    <phoneticPr fontId="2"/>
  </si>
  <si>
    <t>基礎の構造方法及び形式等</t>
    <rPh sb="0" eb="2">
      <t>キソ</t>
    </rPh>
    <rPh sb="3" eb="5">
      <t>コウゾウ</t>
    </rPh>
    <rPh sb="5" eb="7">
      <t>ホウホウ</t>
    </rPh>
    <rPh sb="7" eb="8">
      <t>オヨ</t>
    </rPh>
    <rPh sb="9" eb="11">
      <t>ケイシキ</t>
    </rPh>
    <rPh sb="11" eb="12">
      <t>トウ</t>
    </rPh>
    <phoneticPr fontId="2"/>
  </si>
  <si>
    <t>法及び形式等</t>
    <rPh sb="0" eb="1">
      <t>ホウ</t>
    </rPh>
    <rPh sb="1" eb="2">
      <t>オヨ</t>
    </rPh>
    <rPh sb="3" eb="5">
      <t>ケイシキ</t>
    </rPh>
    <rPh sb="5" eb="6">
      <t>トウ</t>
    </rPh>
    <phoneticPr fontId="2"/>
  </si>
  <si>
    <t>基礎の構造方法</t>
    <rPh sb="0" eb="2">
      <t>キソ</t>
    </rPh>
    <phoneticPr fontId="2"/>
  </si>
  <si>
    <t>基礎の形式</t>
    <rPh sb="0" eb="2">
      <t>キソ</t>
    </rPh>
    <rPh sb="3" eb="5">
      <t>ケイシキ</t>
    </rPh>
    <phoneticPr fontId="2"/>
  </si>
  <si>
    <t>杭基礎</t>
    <rPh sb="0" eb="1">
      <t>クイ</t>
    </rPh>
    <rPh sb="1" eb="3">
      <t>キソ</t>
    </rPh>
    <phoneticPr fontId="2"/>
  </si>
  <si>
    <t>杭種</t>
    <rPh sb="0" eb="1">
      <t>クイ</t>
    </rPh>
    <rPh sb="1" eb="2">
      <t>シュ</t>
    </rPh>
    <phoneticPr fontId="2"/>
  </si>
  <si>
    <t>支持くい</t>
    <rPh sb="0" eb="2">
      <t>シジ</t>
    </rPh>
    <phoneticPr fontId="2"/>
  </si>
  <si>
    <t>摩擦くい</t>
    <rPh sb="0" eb="2">
      <t>マサツ</t>
    </rPh>
    <phoneticPr fontId="2"/>
  </si>
  <si>
    <t>㎝</t>
    <phoneticPr fontId="2"/>
  </si>
  <si>
    <t>2-1</t>
    <phoneticPr fontId="2"/>
  </si>
  <si>
    <t>感知警報</t>
    <rPh sb="0" eb="2">
      <t>カンチ</t>
    </rPh>
    <rPh sb="2" eb="4">
      <t>ケイホウ</t>
    </rPh>
    <phoneticPr fontId="2"/>
  </si>
  <si>
    <t>感知部分の</t>
    <rPh sb="0" eb="2">
      <t>カンチ</t>
    </rPh>
    <rPh sb="2" eb="4">
      <t>ブブン</t>
    </rPh>
    <phoneticPr fontId="2"/>
  </si>
  <si>
    <t>基準に適合した感知部分の設置場所</t>
    <rPh sb="0" eb="2">
      <t>キジュン</t>
    </rPh>
    <rPh sb="3" eb="5">
      <t>テキゴウ</t>
    </rPh>
    <rPh sb="7" eb="9">
      <t>カンチ</t>
    </rPh>
    <rPh sb="9" eb="11">
      <t>ブブン</t>
    </rPh>
    <rPh sb="12" eb="14">
      <t>セッチ</t>
    </rPh>
    <rPh sb="14" eb="16">
      <t>バショ</t>
    </rPh>
    <phoneticPr fontId="2"/>
  </si>
  <si>
    <t>仕上表</t>
    <rPh sb="0" eb="2">
      <t>シア</t>
    </rPh>
    <rPh sb="2" eb="3">
      <t>ヒョウ</t>
    </rPh>
    <phoneticPr fontId="2"/>
  </si>
  <si>
    <t>感知警報装</t>
    <rPh sb="0" eb="2">
      <t>カンチ</t>
    </rPh>
    <rPh sb="2" eb="4">
      <t>ケイホウ</t>
    </rPh>
    <rPh sb="4" eb="5">
      <t>ソウ</t>
    </rPh>
    <phoneticPr fontId="2"/>
  </si>
  <si>
    <t>装置</t>
    <rPh sb="0" eb="2">
      <t>ソウチ</t>
    </rPh>
    <phoneticPr fontId="2"/>
  </si>
  <si>
    <t>設置場所等</t>
    <rPh sb="0" eb="2">
      <t>セッチ</t>
    </rPh>
    <rPh sb="2" eb="4">
      <t>バショ</t>
    </rPh>
    <rPh sb="4" eb="5">
      <t>トウ</t>
    </rPh>
    <phoneticPr fontId="2"/>
  </si>
  <si>
    <t>寝室</t>
    <rPh sb="0" eb="2">
      <t>シンシツ</t>
    </rPh>
    <phoneticPr fontId="2"/>
  </si>
  <si>
    <t>居室</t>
    <rPh sb="0" eb="2">
      <t>キョシツ</t>
    </rPh>
    <phoneticPr fontId="2"/>
  </si>
  <si>
    <t>台所等</t>
    <rPh sb="0" eb="2">
      <t>ダイドコロ</t>
    </rPh>
    <rPh sb="2" eb="3">
      <t>トウ</t>
    </rPh>
    <phoneticPr fontId="2"/>
  </si>
  <si>
    <t>階段等</t>
    <rPh sb="0" eb="2">
      <t>カイダン</t>
    </rPh>
    <rPh sb="2" eb="3">
      <t>トウ</t>
    </rPh>
    <phoneticPr fontId="2"/>
  </si>
  <si>
    <t>平面図</t>
    <rPh sb="0" eb="3">
      <t>ヘイメンズ</t>
    </rPh>
    <phoneticPr fontId="2"/>
  </si>
  <si>
    <t>置設置等級</t>
    <rPh sb="0" eb="1">
      <t>オ</t>
    </rPh>
    <rPh sb="1" eb="3">
      <t>セッチ</t>
    </rPh>
    <rPh sb="3" eb="5">
      <t>トウキュウ</t>
    </rPh>
    <phoneticPr fontId="2"/>
  </si>
  <si>
    <t>警報を行う部分</t>
    <rPh sb="0" eb="2">
      <t>ケイホウ</t>
    </rPh>
    <rPh sb="3" eb="4">
      <t>オコナ</t>
    </rPh>
    <rPh sb="5" eb="7">
      <t>ブブン</t>
    </rPh>
    <phoneticPr fontId="2"/>
  </si>
  <si>
    <t>評価ﾃﾞｰﾀ</t>
    <rPh sb="0" eb="2">
      <t>ヒョウカ</t>
    </rPh>
    <phoneticPr fontId="2"/>
  </si>
  <si>
    <t>（自住戸火災時）</t>
    <rPh sb="1" eb="2">
      <t>ジ</t>
    </rPh>
    <rPh sb="2" eb="3">
      <t>ジュウ</t>
    </rPh>
    <rPh sb="3" eb="4">
      <t>ト</t>
    </rPh>
    <rPh sb="4" eb="6">
      <t>カサイ</t>
    </rPh>
    <rPh sb="6" eb="7">
      <t>ジ</t>
    </rPh>
    <phoneticPr fontId="2"/>
  </si>
  <si>
    <t>1mで70dB以上の警報音を1分継続可能</t>
    <rPh sb="7" eb="9">
      <t>イジョウ</t>
    </rPh>
    <rPh sb="10" eb="13">
      <t>ケイホウオン</t>
    </rPh>
    <rPh sb="15" eb="16">
      <t>フン</t>
    </rPh>
    <rPh sb="16" eb="18">
      <t>ケイゾク</t>
    </rPh>
    <rPh sb="18" eb="20">
      <t>カノウ</t>
    </rPh>
    <phoneticPr fontId="2"/>
  </si>
  <si>
    <t>その他同等</t>
    <rPh sb="2" eb="3">
      <t>タ</t>
    </rPh>
    <rPh sb="3" eb="5">
      <t>ドウトウ</t>
    </rPh>
    <phoneticPr fontId="2"/>
  </si>
  <si>
    <t>居室を有する各階設置</t>
    <rPh sb="0" eb="2">
      <t>キョシツ</t>
    </rPh>
    <rPh sb="3" eb="4">
      <t>ユウ</t>
    </rPh>
    <rPh sb="6" eb="7">
      <t>カク</t>
    </rPh>
    <rPh sb="8" eb="10">
      <t>セッチ</t>
    </rPh>
    <phoneticPr fontId="2"/>
  </si>
  <si>
    <t>階数が1</t>
    <rPh sb="0" eb="2">
      <t>カイスウ</t>
    </rPh>
    <phoneticPr fontId="2"/>
  </si>
  <si>
    <t>150㎡毎設置</t>
    <rPh sb="4" eb="5">
      <t>ゴト</t>
    </rPh>
    <rPh sb="5" eb="7">
      <t>セッチ</t>
    </rPh>
    <phoneticPr fontId="2"/>
  </si>
  <si>
    <t>350㎡毎設置</t>
    <rPh sb="4" eb="5">
      <t>ゴト</t>
    </rPh>
    <rPh sb="5" eb="7">
      <t>セッチ</t>
    </rPh>
    <phoneticPr fontId="2"/>
  </si>
  <si>
    <t>ネットワーク化されている</t>
    <rPh sb="6" eb="7">
      <t>カ</t>
    </rPh>
    <phoneticPr fontId="2"/>
  </si>
  <si>
    <t>2-4</t>
    <phoneticPr fontId="2"/>
  </si>
  <si>
    <t>脱出対策</t>
    <rPh sb="0" eb="2">
      <t>ダッシュツ</t>
    </rPh>
    <rPh sb="2" eb="4">
      <t>タイサク</t>
    </rPh>
    <phoneticPr fontId="2"/>
  </si>
  <si>
    <t>避難器具</t>
    <rPh sb="0" eb="2">
      <t>ヒナン</t>
    </rPh>
    <rPh sb="2" eb="4">
      <t>キグ</t>
    </rPh>
    <phoneticPr fontId="2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</si>
  <si>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2"/>
  </si>
  <si>
    <t>（３階以上）</t>
    <rPh sb="2" eb="3">
      <t>カイ</t>
    </rPh>
    <rPh sb="3" eb="5">
      <t>イジョウ</t>
    </rPh>
    <phoneticPr fontId="2"/>
  </si>
  <si>
    <t>の種類</t>
    <rPh sb="1" eb="3">
      <t>シュルイ</t>
    </rPh>
    <phoneticPr fontId="2"/>
  </si>
  <si>
    <t>［</t>
    <phoneticPr fontId="2"/>
  </si>
  <si>
    <t>避難はしご</t>
    <rPh sb="0" eb="2">
      <t>ヒナン</t>
    </rPh>
    <phoneticPr fontId="2"/>
  </si>
  <si>
    <t>避難橋</t>
    <rPh sb="0" eb="2">
      <t>ヒナン</t>
    </rPh>
    <rPh sb="2" eb="3">
      <t>バシ</t>
    </rPh>
    <phoneticPr fontId="2"/>
  </si>
  <si>
    <t>救助袋</t>
    <rPh sb="0" eb="2">
      <t>キュウジョ</t>
    </rPh>
    <rPh sb="2" eb="3">
      <t>ブクロ</t>
    </rPh>
    <phoneticPr fontId="2"/>
  </si>
  <si>
    <t>（火災時）</t>
    <rPh sb="1" eb="3">
      <t>カサイ</t>
    </rPh>
    <rPh sb="3" eb="4">
      <t>ジ</t>
    </rPh>
    <phoneticPr fontId="2"/>
  </si>
  <si>
    <t>避難用タラップ</t>
    <rPh sb="0" eb="3">
      <t>ヒナンヨウ</t>
    </rPh>
    <phoneticPr fontId="2"/>
  </si>
  <si>
    <t>避難ロープ</t>
    <rPh sb="0" eb="2">
      <t>ヒナン</t>
    </rPh>
    <phoneticPr fontId="2"/>
  </si>
  <si>
    <t>該当なし</t>
    <rPh sb="0" eb="2">
      <t>ガイトウ</t>
    </rPh>
    <phoneticPr fontId="2"/>
  </si>
  <si>
    <t>滑り棒</t>
    <rPh sb="0" eb="1">
      <t>スベ</t>
    </rPh>
    <rPh sb="2" eb="3">
      <t>ボウ</t>
    </rPh>
    <phoneticPr fontId="2"/>
  </si>
  <si>
    <t>滑り台</t>
    <rPh sb="0" eb="1">
      <t>スベ</t>
    </rPh>
    <rPh sb="2" eb="3">
      <t>ダイ</t>
    </rPh>
    <phoneticPr fontId="2"/>
  </si>
  <si>
    <t>緩降機</t>
    <rPh sb="0" eb="1">
      <t>ユル</t>
    </rPh>
    <rPh sb="1" eb="2">
      <t>オ</t>
    </rPh>
    <rPh sb="2" eb="3">
      <t>キ</t>
    </rPh>
    <phoneticPr fontId="2"/>
  </si>
  <si>
    <t>］</t>
    <phoneticPr fontId="2"/>
  </si>
  <si>
    <t>2-5</t>
    <phoneticPr fontId="2"/>
  </si>
  <si>
    <t>開口部の</t>
    <rPh sb="0" eb="3">
      <t>カイコウブ</t>
    </rPh>
    <phoneticPr fontId="2"/>
  </si>
  <si>
    <t>防火設備</t>
    <rPh sb="0" eb="2">
      <t>ボウカ</t>
    </rPh>
    <rPh sb="2" eb="4">
      <t>セツビ</t>
    </rPh>
    <phoneticPr fontId="2"/>
  </si>
  <si>
    <t>外壁の開口部の耐火性能</t>
    <rPh sb="0" eb="2">
      <t>ガイヘキ</t>
    </rPh>
    <rPh sb="3" eb="6">
      <t>カイコウブ</t>
    </rPh>
    <rPh sb="7" eb="9">
      <t>タイカ</t>
    </rPh>
    <rPh sb="9" eb="11">
      <t>セイノウ</t>
    </rPh>
    <phoneticPr fontId="2"/>
  </si>
  <si>
    <t>耐火等級</t>
    <rPh sb="0" eb="2">
      <t>タイカ</t>
    </rPh>
    <rPh sb="2" eb="4">
      <t>トウキュウ</t>
    </rPh>
    <phoneticPr fontId="2"/>
  </si>
  <si>
    <t>耐火性能</t>
    <rPh sb="0" eb="2">
      <t>タイカ</t>
    </rPh>
    <rPh sb="2" eb="3">
      <t>セイ</t>
    </rPh>
    <rPh sb="3" eb="4">
      <t>ノウ</t>
    </rPh>
    <phoneticPr fontId="2"/>
  </si>
  <si>
    <t>の仕様等</t>
    <rPh sb="1" eb="3">
      <t>シヨウ</t>
    </rPh>
    <rPh sb="3" eb="4">
      <t>トウ</t>
    </rPh>
    <phoneticPr fontId="2"/>
  </si>
  <si>
    <t>耐火時間</t>
    <rPh sb="0" eb="2">
      <t>タイカ</t>
    </rPh>
    <rPh sb="2" eb="4">
      <t>ジカン</t>
    </rPh>
    <phoneticPr fontId="2"/>
  </si>
  <si>
    <t>60分以上</t>
    <rPh sb="2" eb="3">
      <t>フン</t>
    </rPh>
    <rPh sb="3" eb="5">
      <t>イジョウ</t>
    </rPh>
    <phoneticPr fontId="2"/>
  </si>
  <si>
    <t>20分以上</t>
    <rPh sb="2" eb="3">
      <t>フン</t>
    </rPh>
    <rPh sb="3" eb="5">
      <t>イジョウ</t>
    </rPh>
    <phoneticPr fontId="2"/>
  </si>
  <si>
    <t>建具表</t>
    <rPh sb="0" eb="2">
      <t>タテグ</t>
    </rPh>
    <rPh sb="2" eb="3">
      <t>ヒョウ</t>
    </rPh>
    <phoneticPr fontId="2"/>
  </si>
  <si>
    <t>(耐火性能が最もひくいもの)</t>
    <rPh sb="1" eb="3">
      <t>タイカ</t>
    </rPh>
    <rPh sb="3" eb="5">
      <t>セイノウ</t>
    </rPh>
    <rPh sb="6" eb="7">
      <t>モット</t>
    </rPh>
    <phoneticPr fontId="2"/>
  </si>
  <si>
    <t>2-6</t>
    <phoneticPr fontId="2"/>
  </si>
  <si>
    <t>外壁・軒裏</t>
    <rPh sb="0" eb="2">
      <t>ガイヘキ</t>
    </rPh>
    <rPh sb="3" eb="4">
      <t>ノキ</t>
    </rPh>
    <rPh sb="4" eb="5">
      <t>ウラ</t>
    </rPh>
    <phoneticPr fontId="2"/>
  </si>
  <si>
    <t>外壁の構造等</t>
    <rPh sb="0" eb="2">
      <t>ガイヘキ</t>
    </rPh>
    <rPh sb="3" eb="5">
      <t>コウゾウ</t>
    </rPh>
    <rPh sb="5" eb="6">
      <t>トウ</t>
    </rPh>
    <phoneticPr fontId="2"/>
  </si>
  <si>
    <t>外壁の耐火時間</t>
    <rPh sb="0" eb="2">
      <t>ガイヘキ</t>
    </rPh>
    <rPh sb="3" eb="5">
      <t>タイカ</t>
    </rPh>
    <rPh sb="5" eb="7">
      <t>ジカン</t>
    </rPh>
    <phoneticPr fontId="2"/>
  </si>
  <si>
    <t>45分以上</t>
    <rPh sb="2" eb="3">
      <t>フン</t>
    </rPh>
    <rPh sb="3" eb="5">
      <t>イジョウ</t>
    </rPh>
    <phoneticPr fontId="2"/>
  </si>
  <si>
    <t>の構造</t>
    <rPh sb="1" eb="3">
      <t>コウゾウ</t>
    </rPh>
    <phoneticPr fontId="2"/>
  </si>
  <si>
    <t>矩計図</t>
    <rPh sb="0" eb="1">
      <t>カネザシ</t>
    </rPh>
    <rPh sb="1" eb="2">
      <t>ケイ</t>
    </rPh>
    <rPh sb="2" eb="3">
      <t>ズ</t>
    </rPh>
    <phoneticPr fontId="2"/>
  </si>
  <si>
    <t>（延焼のおそれのある部分         ･開口部以外)</t>
    <rPh sb="1" eb="3">
      <t>エンショウ</t>
    </rPh>
    <rPh sb="10" eb="12">
      <t>ブブン</t>
    </rPh>
    <rPh sb="22" eb="25">
      <t>カイコウブ</t>
    </rPh>
    <rPh sb="25" eb="27">
      <t>イガイ</t>
    </rPh>
    <phoneticPr fontId="2"/>
  </si>
  <si>
    <t>軒裏の構造等</t>
    <rPh sb="0" eb="1">
      <t>ノキ</t>
    </rPh>
    <rPh sb="1" eb="2">
      <t>ウラ</t>
    </rPh>
    <rPh sb="3" eb="5">
      <t>コウゾウ</t>
    </rPh>
    <rPh sb="5" eb="6">
      <t>トウ</t>
    </rPh>
    <phoneticPr fontId="2"/>
  </si>
  <si>
    <t>軒裏の耐火時間</t>
    <rPh sb="0" eb="2">
      <t>ノキウラ</t>
    </rPh>
    <rPh sb="3" eb="5">
      <t>タイカ</t>
    </rPh>
    <rPh sb="5" eb="7">
      <t>ジカン</t>
    </rPh>
    <phoneticPr fontId="2"/>
  </si>
  <si>
    <t>配置図</t>
    <rPh sb="0" eb="2">
      <t>ハイチ</t>
    </rPh>
    <rPh sb="2" eb="3">
      <t>ズ</t>
    </rPh>
    <phoneticPr fontId="2"/>
  </si>
  <si>
    <t>3-1</t>
    <phoneticPr fontId="2"/>
  </si>
  <si>
    <t>劣化対策</t>
    <rPh sb="0" eb="2">
      <t>レッカ</t>
    </rPh>
    <rPh sb="2" eb="4">
      <t>タイサク</t>
    </rPh>
    <phoneticPr fontId="2"/>
  </si>
  <si>
    <t>（構造躯体等）</t>
    <rPh sb="1" eb="3">
      <t>コウゾウ</t>
    </rPh>
    <rPh sb="3" eb="4">
      <t>ムクロ</t>
    </rPh>
    <rPh sb="4" eb="6">
      <t>カラダナド</t>
    </rPh>
    <phoneticPr fontId="2"/>
  </si>
  <si>
    <t>　　</t>
    <phoneticPr fontId="2"/>
  </si>
  <si>
    <t>脱衣室</t>
    <rPh sb="0" eb="3">
      <t>ダツイシツ</t>
    </rPh>
    <phoneticPr fontId="2"/>
  </si>
  <si>
    <t>有</t>
    <rPh sb="0" eb="1">
      <t>ア</t>
    </rPh>
    <phoneticPr fontId="2"/>
  </si>
  <si>
    <t>矩計図</t>
    <rPh sb="0" eb="3">
      <t>カナバカリズ</t>
    </rPh>
    <phoneticPr fontId="2"/>
  </si>
  <si>
    <t>床下防湿</t>
    <rPh sb="0" eb="2">
      <t>ユカシタ</t>
    </rPh>
    <rPh sb="2" eb="4">
      <t>ボウシツ</t>
    </rPh>
    <phoneticPr fontId="2"/>
  </si>
  <si>
    <t>床下地盤面の</t>
    <rPh sb="0" eb="2">
      <t>ユカシタ</t>
    </rPh>
    <rPh sb="2" eb="4">
      <t>ジバン</t>
    </rPh>
    <rPh sb="4" eb="5">
      <t>メン</t>
    </rPh>
    <phoneticPr fontId="2"/>
  </si>
  <si>
    <t>防湿方法</t>
    <rPh sb="0" eb="2">
      <t>ボウシツ</t>
    </rPh>
    <rPh sb="2" eb="4">
      <t>ホウホウ</t>
    </rPh>
    <phoneticPr fontId="2"/>
  </si>
  <si>
    <t>防湿フィルム</t>
    <rPh sb="0" eb="2">
      <t>ボウシツ</t>
    </rPh>
    <phoneticPr fontId="2"/>
  </si>
  <si>
    <t>措置等</t>
    <rPh sb="0" eb="2">
      <t>ソチ</t>
    </rPh>
    <rPh sb="2" eb="3">
      <t>トウ</t>
    </rPh>
    <phoneticPr fontId="2"/>
  </si>
  <si>
    <t>防湿措置</t>
    <rPh sb="0" eb="2">
      <t>ボウシツ</t>
    </rPh>
    <rPh sb="2" eb="4">
      <t>ソチ</t>
    </rPh>
    <phoneticPr fontId="2"/>
  </si>
  <si>
    <t>床下換気措置</t>
    <rPh sb="0" eb="2">
      <t>ユカシタ</t>
    </rPh>
    <rPh sb="2" eb="4">
      <t>カンキ</t>
    </rPh>
    <rPh sb="4" eb="6">
      <t>ソチ</t>
    </rPh>
    <phoneticPr fontId="2"/>
  </si>
  <si>
    <t>換気措置</t>
    <rPh sb="0" eb="2">
      <t>カンキ</t>
    </rPh>
    <rPh sb="2" eb="4">
      <t>ソチ</t>
    </rPh>
    <phoneticPr fontId="2"/>
  </si>
  <si>
    <t>換気口</t>
    <rPh sb="0" eb="3">
      <t>カンキコウ</t>
    </rPh>
    <phoneticPr fontId="2"/>
  </si>
  <si>
    <t>ねこ土台</t>
    <rPh sb="2" eb="4">
      <t>ドダイ</t>
    </rPh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</si>
  <si>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</si>
  <si>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小屋裏換気</t>
    <rPh sb="0" eb="2">
      <t>コヤ</t>
    </rPh>
    <rPh sb="2" eb="3">
      <t>ウラ</t>
    </rPh>
    <rPh sb="3" eb="5">
      <t>カンキ</t>
    </rPh>
    <phoneticPr fontId="2"/>
  </si>
  <si>
    <t>小屋裏の有無</t>
    <rPh sb="0" eb="3">
      <t>コヤウラ</t>
    </rPh>
    <rPh sb="4" eb="6">
      <t>ウム</t>
    </rPh>
    <phoneticPr fontId="2"/>
  </si>
  <si>
    <t>無</t>
    <rPh sb="0" eb="1">
      <t>ム</t>
    </rPh>
    <phoneticPr fontId="2"/>
  </si>
  <si>
    <t>）</t>
    <phoneticPr fontId="2"/>
  </si>
  <si>
    <t>の措置</t>
    <rPh sb="1" eb="3">
      <t>ソチ</t>
    </rPh>
    <phoneticPr fontId="2"/>
  </si>
  <si>
    <t>・</t>
    <phoneticPr fontId="2"/>
  </si>
  <si>
    <t>小屋裏換気設置の有無</t>
    <rPh sb="0" eb="3">
      <t>コヤウラ</t>
    </rPh>
    <rPh sb="3" eb="5">
      <t>カンキ</t>
    </rPh>
    <rPh sb="5" eb="7">
      <t>セッチ</t>
    </rPh>
    <rPh sb="8" eb="10">
      <t>ウム</t>
    </rPh>
    <phoneticPr fontId="2"/>
  </si>
  <si>
    <t>（</t>
    <phoneticPr fontId="2"/>
  </si>
  <si>
    <t>認定書等</t>
    <rPh sb="0" eb="3">
      <t>ニンテイショ</t>
    </rPh>
    <rPh sb="3" eb="4">
      <t>トウ</t>
    </rPh>
    <phoneticPr fontId="2"/>
  </si>
  <si>
    <t>立面図</t>
    <rPh sb="0" eb="3">
      <t>リツメンズ</t>
    </rPh>
    <phoneticPr fontId="2"/>
  </si>
  <si>
    <t>４維持管理・更新への配慮</t>
    <rPh sb="1" eb="3">
      <t>イジ</t>
    </rPh>
    <rPh sb="3" eb="5">
      <t>カンリ</t>
    </rPh>
    <rPh sb="6" eb="8">
      <t>コウシン</t>
    </rPh>
    <rPh sb="10" eb="12">
      <t>ハイリョ</t>
    </rPh>
    <phoneticPr fontId="2"/>
  </si>
  <si>
    <t>4-1</t>
    <phoneticPr fontId="2"/>
  </si>
  <si>
    <t>専用配管</t>
    <rPh sb="0" eb="2">
      <t>センヨウ</t>
    </rPh>
    <rPh sb="2" eb="4">
      <t>ハイカン</t>
    </rPh>
    <phoneticPr fontId="2"/>
  </si>
  <si>
    <t>コンクリート内</t>
    <rPh sb="6" eb="7">
      <t>ナイ</t>
    </rPh>
    <phoneticPr fontId="2"/>
  </si>
  <si>
    <t>すべての評価対象配管がコンクリート内に埋込まれていない</t>
    <rPh sb="4" eb="6">
      <t>ヒョウカ</t>
    </rPh>
    <rPh sb="6" eb="8">
      <t>タイショウ</t>
    </rPh>
    <rPh sb="8" eb="10">
      <t>ハイカン</t>
    </rPh>
    <rPh sb="17" eb="18">
      <t>ナイ</t>
    </rPh>
    <rPh sb="19" eb="20">
      <t>ウ</t>
    </rPh>
    <rPh sb="20" eb="21">
      <t>コ</t>
    </rPh>
    <phoneticPr fontId="2"/>
  </si>
  <si>
    <t>維持管理</t>
    <rPh sb="0" eb="2">
      <t>イジ</t>
    </rPh>
    <rPh sb="2" eb="4">
      <t>カンリ</t>
    </rPh>
    <phoneticPr fontId="2"/>
  </si>
  <si>
    <t>埋込み配管</t>
    <rPh sb="0" eb="1">
      <t>ウ</t>
    </rPh>
    <rPh sb="1" eb="2">
      <t>コ</t>
    </rPh>
    <rPh sb="3" eb="5">
      <t>ハイカン</t>
    </rPh>
    <phoneticPr fontId="2"/>
  </si>
  <si>
    <t>対策等級</t>
    <rPh sb="0" eb="2">
      <t>タイサク</t>
    </rPh>
    <rPh sb="2" eb="4">
      <t>トウキュウ</t>
    </rPh>
    <phoneticPr fontId="2"/>
  </si>
  <si>
    <t>地中埋設管</t>
    <rPh sb="0" eb="2">
      <t>チチュウ</t>
    </rPh>
    <rPh sb="2" eb="5">
      <t>マイセツカン</t>
    </rPh>
    <phoneticPr fontId="2"/>
  </si>
  <si>
    <t>埋設管上の</t>
    <rPh sb="0" eb="3">
      <t>マイセツカン</t>
    </rPh>
    <rPh sb="3" eb="4">
      <t>ウエ</t>
    </rPh>
    <phoneticPr fontId="2"/>
  </si>
  <si>
    <t>地中埋設管上のコンクリート打設</t>
    <rPh sb="0" eb="2">
      <t>チチュウ</t>
    </rPh>
    <rPh sb="2" eb="5">
      <t>マイセツカン</t>
    </rPh>
    <rPh sb="5" eb="6">
      <t>ジョウ</t>
    </rPh>
    <rPh sb="13" eb="15">
      <t>ダセツ</t>
    </rPh>
    <phoneticPr fontId="2"/>
  </si>
  <si>
    <t>（専用配管）</t>
    <rPh sb="1" eb="3">
      <t>センヨウ</t>
    </rPh>
    <rPh sb="3" eb="5">
      <t>ハイカン</t>
    </rPh>
    <phoneticPr fontId="2"/>
  </si>
  <si>
    <t>ｺﾝｸﾘｰﾄ打設</t>
    <rPh sb="6" eb="8">
      <t>ダセツ</t>
    </rPh>
    <phoneticPr fontId="2"/>
  </si>
  <si>
    <t>(</t>
    <phoneticPr fontId="2"/>
  </si>
  <si>
    <t>対象区域外)</t>
    <rPh sb="0" eb="2">
      <t>タイショウ</t>
    </rPh>
    <rPh sb="2" eb="5">
      <t>クイキガイ</t>
    </rPh>
    <phoneticPr fontId="2"/>
  </si>
  <si>
    <t>排水管の</t>
    <rPh sb="0" eb="3">
      <t>ハイスイカン</t>
    </rPh>
    <phoneticPr fontId="2"/>
  </si>
  <si>
    <t>内面の仕様</t>
    <rPh sb="0" eb="2">
      <t>ナイメン</t>
    </rPh>
    <rPh sb="3" eb="5">
      <t>シヨウ</t>
    </rPh>
    <phoneticPr fontId="2"/>
  </si>
  <si>
    <t>排水管内面が平滑である</t>
    <rPh sb="3" eb="5">
      <t>ナイメン</t>
    </rPh>
    <rPh sb="6" eb="8">
      <t>ヘイカツ</t>
    </rPh>
    <phoneticPr fontId="2"/>
  </si>
  <si>
    <t>性状等</t>
    <rPh sb="0" eb="2">
      <t>セイジョウ</t>
    </rPh>
    <rPh sb="2" eb="3">
      <t>トウ</t>
    </rPh>
    <phoneticPr fontId="2"/>
  </si>
  <si>
    <t>設置状態</t>
    <rPh sb="0" eb="2">
      <t>セッチ</t>
    </rPh>
    <rPh sb="2" eb="4">
      <t>ジョウタイ</t>
    </rPh>
    <phoneticPr fontId="2"/>
  </si>
  <si>
    <t>たわみ､抜け等が生じないよう設置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</si>
  <si>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専用排水管</t>
    <rPh sb="0" eb="2">
      <t>センヨウ</t>
    </rPh>
    <rPh sb="2" eb="5">
      <t>ハイスイカン</t>
    </rPh>
    <phoneticPr fontId="2"/>
  </si>
  <si>
    <t>便所､その他水廻りに必要な清掃措置の確保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</si>
  <si>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清掃措置</t>
    <rPh sb="0" eb="2">
      <t>セイソウ</t>
    </rPh>
    <rPh sb="2" eb="4">
      <t>ソチ</t>
    </rPh>
    <phoneticPr fontId="2"/>
  </si>
  <si>
    <t>配管点検口</t>
    <rPh sb="0" eb="2">
      <t>ハイカン</t>
    </rPh>
    <rPh sb="2" eb="5">
      <t>テンケンコウ</t>
    </rPh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</si>
  <si>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</si>
  <si>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主要接合部等の点検措置等の確保</t>
    <rPh sb="0" eb="2">
      <t>シュヨウ</t>
    </rPh>
    <rPh sb="2" eb="5">
      <t>セツゴウブ</t>
    </rPh>
    <rPh sb="5" eb="6">
      <t>トウ</t>
    </rPh>
    <rPh sb="7" eb="9">
      <t>テンケン</t>
    </rPh>
    <rPh sb="9" eb="11">
      <t>ソチ</t>
    </rPh>
    <rPh sb="11" eb="12">
      <t>トウ</t>
    </rPh>
    <rPh sb="13" eb="15">
      <t>カクホ</t>
    </rPh>
    <phoneticPr fontId="2"/>
  </si>
  <si>
    <t>の点検措置</t>
    <rPh sb="1" eb="3">
      <t>テンケン</t>
    </rPh>
    <rPh sb="3" eb="5">
      <t>ソチ</t>
    </rPh>
    <phoneticPr fontId="2"/>
  </si>
  <si>
    <t>)地域</t>
    <rPh sb="1" eb="3">
      <t>チイキ</t>
    </rPh>
    <phoneticPr fontId="2"/>
  </si>
  <si>
    <t>繊維系断熱材</t>
    <rPh sb="0" eb="3">
      <t>センイケイ</t>
    </rPh>
    <rPh sb="3" eb="6">
      <t>ダンネツザイ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</si>
  <si>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</si>
  <si>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対策</t>
    <rPh sb="0" eb="2">
      <t>タイサク</t>
    </rPh>
    <phoneticPr fontId="2"/>
  </si>
  <si>
    <t>除外規定適用</t>
    <rPh sb="0" eb="2">
      <t>ジョガイ</t>
    </rPh>
    <rPh sb="2" eb="4">
      <t>キテイ</t>
    </rPh>
    <rPh sb="4" eb="6">
      <t>テキヨウ</t>
    </rPh>
    <phoneticPr fontId="2"/>
  </si>
  <si>
    <t>通気層の設置</t>
    <rPh sb="0" eb="2">
      <t>ツウキ</t>
    </rPh>
    <rPh sb="2" eb="3">
      <t>ソウ</t>
    </rPh>
    <rPh sb="4" eb="6">
      <t>セッチ</t>
    </rPh>
    <phoneticPr fontId="2"/>
  </si>
  <si>
    <t>防風層の設置</t>
    <rPh sb="0" eb="2">
      <t>ボウフウ</t>
    </rPh>
    <rPh sb="2" eb="3">
      <t>ソウ</t>
    </rPh>
    <rPh sb="4" eb="6">
      <t>セッチ</t>
    </rPh>
    <phoneticPr fontId="2"/>
  </si>
  <si>
    <t>６空気環境</t>
    <rPh sb="1" eb="3">
      <t>クウキ</t>
    </rPh>
    <rPh sb="3" eb="5">
      <t>カンキョウ</t>
    </rPh>
    <phoneticPr fontId="2"/>
  </si>
  <si>
    <t>6-1</t>
    <phoneticPr fontId="2"/>
  </si>
  <si>
    <t>設計    内容    説明欄と同様</t>
    <rPh sb="0" eb="2">
      <t>セッケイ</t>
    </rPh>
    <rPh sb="6" eb="8">
      <t>ナイヨウ</t>
    </rPh>
    <rPh sb="12" eb="14">
      <t>セツメイ</t>
    </rPh>
    <rPh sb="14" eb="15">
      <t>ラン</t>
    </rPh>
    <rPh sb="16" eb="18">
      <t>ドウヨウ</t>
    </rPh>
    <phoneticPr fontId="2"/>
  </si>
  <si>
    <t>製材等</t>
    <rPh sb="0" eb="2">
      <t>セイザイ</t>
    </rPh>
    <rPh sb="2" eb="3">
      <t>トウ</t>
    </rPh>
    <phoneticPr fontId="2"/>
  </si>
  <si>
    <t>特定建材</t>
    <rPh sb="0" eb="2">
      <t>トクテイ</t>
    </rPh>
    <rPh sb="2" eb="4">
      <t>ケンザイ</t>
    </rPh>
    <phoneticPr fontId="2"/>
  </si>
  <si>
    <t>その他の建材</t>
    <rPh sb="2" eb="3">
      <t>タ</t>
    </rPh>
    <rPh sb="4" eb="6">
      <t>ケンザイ</t>
    </rPh>
    <phoneticPr fontId="2"/>
  </si>
  <si>
    <t>ホルムアル</t>
    <phoneticPr fontId="2"/>
  </si>
  <si>
    <t>ホルムアルデヒド発散等級</t>
    <rPh sb="8" eb="10">
      <t>ハッサン</t>
    </rPh>
    <rPh sb="10" eb="12">
      <t>トウキュウ</t>
    </rPh>
    <phoneticPr fontId="2"/>
  </si>
  <si>
    <t>特定建材のうち最もホルムアルデヒド発散が大きい建材</t>
    <rPh sb="0" eb="2">
      <t>トクテイ</t>
    </rPh>
    <rPh sb="2" eb="4">
      <t>ケンザイ</t>
    </rPh>
    <rPh sb="7" eb="8">
      <t>モット</t>
    </rPh>
    <rPh sb="17" eb="19">
      <t>ハッサン</t>
    </rPh>
    <rPh sb="18" eb="21">
      <t>オオキイ</t>
    </rPh>
    <rPh sb="23" eb="25">
      <t>ケンザイ</t>
    </rPh>
    <phoneticPr fontId="2"/>
  </si>
  <si>
    <t>デヒド対策</t>
    <rPh sb="3" eb="5">
      <t>タイサク</t>
    </rPh>
    <phoneticPr fontId="2"/>
  </si>
  <si>
    <t>Ｆ☆☆☆☆</t>
    <phoneticPr fontId="2"/>
  </si>
  <si>
    <t>Ｆ☆☆☆</t>
    <phoneticPr fontId="2"/>
  </si>
  <si>
    <t>Ｆ☆☆</t>
    <phoneticPr fontId="2"/>
  </si>
  <si>
    <t>（内装及び天井裏等)</t>
    <rPh sb="1" eb="3">
      <t>ナイソウ</t>
    </rPh>
    <rPh sb="3" eb="4">
      <t>オヨ</t>
    </rPh>
    <rPh sb="5" eb="7">
      <t>テンジョウ</t>
    </rPh>
    <rPh sb="7" eb="8">
      <t>ウラ</t>
    </rPh>
    <rPh sb="8" eb="9">
      <t>トウ</t>
    </rPh>
    <phoneticPr fontId="2"/>
  </si>
  <si>
    <t>(等級3)</t>
    <rPh sb="1" eb="3">
      <t>トウキュウ</t>
    </rPh>
    <phoneticPr fontId="2"/>
  </si>
  <si>
    <t>(等級2)</t>
    <rPh sb="1" eb="3">
      <t>トウキュウ</t>
    </rPh>
    <phoneticPr fontId="2"/>
  </si>
  <si>
    <t>(等級1)</t>
    <rPh sb="1" eb="3">
      <t>トウキュウ</t>
    </rPh>
    <phoneticPr fontId="2"/>
  </si>
  <si>
    <t>措置方法</t>
    <rPh sb="0" eb="2">
      <t>ソチ</t>
    </rPh>
    <rPh sb="2" eb="4">
      <t>ホウホウ</t>
    </rPh>
    <phoneticPr fontId="2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</si>
  <si>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2"/>
  </si>
  <si>
    <t>使用建材による</t>
    <rPh sb="0" eb="2">
      <t>シヨウ</t>
    </rPh>
    <rPh sb="2" eb="4">
      <t>ケンザイ</t>
    </rPh>
    <phoneticPr fontId="2"/>
  </si>
  <si>
    <t>特定建材のうち最もホルムアルデヒド発散が大きい材料</t>
    <rPh sb="0" eb="2">
      <t>トクテイ</t>
    </rPh>
    <rPh sb="2" eb="4">
      <t>ケンザイ</t>
    </rPh>
    <rPh sb="7" eb="8">
      <t>モット</t>
    </rPh>
    <rPh sb="17" eb="19">
      <t>ハッサン</t>
    </rPh>
    <rPh sb="18" eb="21">
      <t>オオキイ</t>
    </rPh>
    <phoneticPr fontId="2"/>
  </si>
  <si>
    <t>6-2</t>
    <phoneticPr fontId="2"/>
  </si>
  <si>
    <t>換気対策</t>
    <rPh sb="0" eb="2">
      <t>カンキ</t>
    </rPh>
    <rPh sb="2" eb="4">
      <t>タイサク</t>
    </rPh>
    <phoneticPr fontId="2"/>
  </si>
  <si>
    <t>種類</t>
    <rPh sb="0" eb="2">
      <t>シュルイ</t>
    </rPh>
    <phoneticPr fontId="2"/>
  </si>
  <si>
    <t>機械換気設備</t>
    <rPh sb="0" eb="2">
      <t>キカイ</t>
    </rPh>
    <rPh sb="2" eb="4">
      <t>カンキ</t>
    </rPh>
    <rPh sb="4" eb="6">
      <t>セツビ</t>
    </rPh>
    <phoneticPr fontId="2"/>
  </si>
  <si>
    <t>局所換気</t>
    <rPh sb="0" eb="2">
      <t>キョクショ</t>
    </rPh>
    <rPh sb="2" eb="4">
      <t>カンキ</t>
    </rPh>
    <phoneticPr fontId="2"/>
  </si>
  <si>
    <t>便所</t>
    <rPh sb="0" eb="2">
      <t>ベンジョ</t>
    </rPh>
    <phoneticPr fontId="2"/>
  </si>
  <si>
    <t>機械換気設備の有無</t>
    <rPh sb="0" eb="2">
      <t>キカイ</t>
    </rPh>
    <rPh sb="2" eb="4">
      <t>カンキ</t>
    </rPh>
    <rPh sb="4" eb="6">
      <t>セツビ</t>
    </rPh>
    <rPh sb="7" eb="9">
      <t>ウム</t>
    </rPh>
    <phoneticPr fontId="2"/>
  </si>
  <si>
    <t>換気のできる窓の有無</t>
    <rPh sb="0" eb="2">
      <t>カンキ</t>
    </rPh>
    <rPh sb="6" eb="7">
      <t>マド</t>
    </rPh>
    <rPh sb="8" eb="10">
      <t>ウム</t>
    </rPh>
    <phoneticPr fontId="2"/>
  </si>
  <si>
    <t>浴室</t>
    <rPh sb="0" eb="2">
      <t>ヨクシツ</t>
    </rPh>
    <phoneticPr fontId="2"/>
  </si>
  <si>
    <t>台所</t>
    <rPh sb="0" eb="2">
      <t>ダイドコロ</t>
    </rPh>
    <phoneticPr fontId="2"/>
  </si>
  <si>
    <t>７光・視環境</t>
    <rPh sb="1" eb="2">
      <t>ヒカリ</t>
    </rPh>
    <rPh sb="3" eb="4">
      <t>シ</t>
    </rPh>
    <rPh sb="4" eb="6">
      <t>カンキョウ</t>
    </rPh>
    <phoneticPr fontId="2"/>
  </si>
  <si>
    <t>7-1</t>
    <phoneticPr fontId="2"/>
  </si>
  <si>
    <t>単純開口率</t>
    <rPh sb="0" eb="2">
      <t>タンジュン</t>
    </rPh>
    <rPh sb="2" eb="4">
      <t>カイコウ</t>
    </rPh>
    <rPh sb="4" eb="5">
      <t>リツ</t>
    </rPh>
    <phoneticPr fontId="2"/>
  </si>
  <si>
    <t>％</t>
    <phoneticPr fontId="2"/>
  </si>
  <si>
    <t>)</t>
    <phoneticPr fontId="2"/>
  </si>
  <si>
    <t>7-2</t>
    <phoneticPr fontId="2"/>
  </si>
  <si>
    <t>北面 (</t>
    <rPh sb="0" eb="2">
      <t>キタメン</t>
    </rPh>
    <phoneticPr fontId="2"/>
  </si>
  <si>
    <t>東面 (</t>
    <rPh sb="0" eb="1">
      <t>ヒガシ</t>
    </rPh>
    <rPh sb="1" eb="2">
      <t>メン</t>
    </rPh>
    <phoneticPr fontId="2"/>
  </si>
  <si>
    <t>方位別開口比</t>
    <rPh sb="0" eb="2">
      <t>ホウイ</t>
    </rPh>
    <rPh sb="2" eb="3">
      <t>ベツ</t>
    </rPh>
    <rPh sb="3" eb="5">
      <t>カイコウ</t>
    </rPh>
    <rPh sb="5" eb="6">
      <t>ヒ</t>
    </rPh>
    <phoneticPr fontId="2"/>
  </si>
  <si>
    <t>南面 (</t>
    <rPh sb="0" eb="1">
      <t>ミナミ</t>
    </rPh>
    <rPh sb="1" eb="2">
      <t>メン</t>
    </rPh>
    <phoneticPr fontId="2"/>
  </si>
  <si>
    <t>西面 (</t>
    <rPh sb="0" eb="1">
      <t>ニシ</t>
    </rPh>
    <rPh sb="1" eb="2">
      <t>メン</t>
    </rPh>
    <phoneticPr fontId="2"/>
  </si>
  <si>
    <t>真上 (</t>
    <rPh sb="0" eb="2">
      <t>マウエ</t>
    </rPh>
    <phoneticPr fontId="2"/>
  </si>
  <si>
    <t>９高齢者等への配慮</t>
    <rPh sb="1" eb="4">
      <t>コウレイシャ</t>
    </rPh>
    <rPh sb="4" eb="5">
      <t>トウ</t>
    </rPh>
    <rPh sb="7" eb="9">
      <t>ハイリョ</t>
    </rPh>
    <phoneticPr fontId="2"/>
  </si>
  <si>
    <t>9-1</t>
    <phoneticPr fontId="2"/>
  </si>
  <si>
    <t>部屋の</t>
    <rPh sb="0" eb="2">
      <t>ヘヤ</t>
    </rPh>
    <phoneticPr fontId="2"/>
  </si>
  <si>
    <t>特定寝室</t>
    <rPh sb="0" eb="2">
      <t>トクテイ</t>
    </rPh>
    <rPh sb="2" eb="4">
      <t>シンシツ</t>
    </rPh>
    <phoneticPr fontId="2"/>
  </si>
  <si>
    <t>特定寝室</t>
  </si>
  <si>
    <t>階、室名：</t>
    <rPh sb="0" eb="1">
      <t>カイ</t>
    </rPh>
    <rPh sb="2" eb="3">
      <t>シツ</t>
    </rPh>
    <rPh sb="3" eb="4">
      <t>メイ</t>
    </rPh>
    <phoneticPr fontId="2"/>
  </si>
  <si>
    <t>高齢者等配</t>
    <rPh sb="0" eb="3">
      <t>コウレイシャ</t>
    </rPh>
    <rPh sb="3" eb="4">
      <t>トウ</t>
    </rPh>
    <rPh sb="4" eb="5">
      <t>クバ</t>
    </rPh>
    <phoneticPr fontId="2"/>
  </si>
  <si>
    <t>配置等</t>
    <rPh sb="0" eb="2">
      <t>ハイチ</t>
    </rPh>
    <rPh sb="2" eb="3">
      <t>トウ</t>
    </rPh>
    <phoneticPr fontId="2"/>
  </si>
  <si>
    <t>の位置</t>
    <rPh sb="1" eb="3">
      <t>イチ</t>
    </rPh>
    <phoneticPr fontId="2"/>
  </si>
  <si>
    <r>
      <t>基準に適合したホームエレベーター</t>
    </r>
    <r>
      <rPr>
        <sz val="7"/>
        <rFont val="ＭＳ Ｐ明朝"/>
        <family val="1"/>
        <charset val="128"/>
      </rPr>
      <t xml:space="preserve">   </t>
    </r>
    <r>
      <rPr>
        <sz val="8"/>
        <rFont val="ＭＳ Ｐ明朝"/>
        <family val="1"/>
        <charset val="128"/>
      </rPr>
      <t>(</t>
    </r>
    <rPh sb="0" eb="2">
      <t>キジュン</t>
    </rPh>
    <rPh sb="3" eb="5">
      <t>テキゴウ</t>
    </rPh>
    <phoneticPr fontId="2"/>
  </si>
  <si>
    <t>慮対策等級</t>
    <rPh sb="0" eb="1">
      <t>オモンバカ</t>
    </rPh>
    <rPh sb="1" eb="3">
      <t>タイサク</t>
    </rPh>
    <rPh sb="3" eb="5">
      <t>トウキュウ</t>
    </rPh>
    <phoneticPr fontId="2"/>
  </si>
  <si>
    <t>特定寝室と同一階に配置すべき室等の基準に適合</t>
    <rPh sb="0" eb="2">
      <t>トクテイ</t>
    </rPh>
    <rPh sb="2" eb="4">
      <t>シンシツ</t>
    </rPh>
    <rPh sb="5" eb="7">
      <t>ドウイツ</t>
    </rPh>
    <rPh sb="7" eb="8">
      <t>カイ</t>
    </rPh>
    <rPh sb="9" eb="11">
      <t>ハイチ</t>
    </rPh>
    <rPh sb="14" eb="15">
      <t>シツ</t>
    </rPh>
    <rPh sb="15" eb="16">
      <t>トウ</t>
    </rPh>
    <rPh sb="17" eb="19">
      <t>キジュン</t>
    </rPh>
    <rPh sb="20" eb="22">
      <t>テキゴウ</t>
    </rPh>
    <phoneticPr fontId="2"/>
  </si>
  <si>
    <t>（専用部分）</t>
    <rPh sb="1" eb="3">
      <t>センヨウ</t>
    </rPh>
    <rPh sb="3" eb="5">
      <t>ブブン</t>
    </rPh>
    <phoneticPr fontId="2"/>
  </si>
  <si>
    <t>段差</t>
    <rPh sb="0" eb="2">
      <t>ダンサ</t>
    </rPh>
    <phoneticPr fontId="2"/>
  </si>
  <si>
    <t>日常生活</t>
    <rPh sb="0" eb="2">
      <t>ニチジョウ</t>
    </rPh>
    <rPh sb="2" eb="4">
      <t>セイカツ</t>
    </rPh>
    <phoneticPr fontId="2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</si>
  <si>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2"/>
  </si>
  <si>
    <t>空間内</t>
    <rPh sb="0" eb="3">
      <t>クウカンナイ</t>
    </rPh>
    <phoneticPr fontId="2"/>
  </si>
  <si>
    <t>適用除外の段差</t>
    <rPh sb="0" eb="2">
      <t>テキヨウ</t>
    </rPh>
    <rPh sb="2" eb="4">
      <t>ジョガイ</t>
    </rPh>
    <rPh sb="5" eb="7">
      <t>ダンサ</t>
    </rPh>
    <phoneticPr fontId="2"/>
  </si>
  <si>
    <t>玄関出入口</t>
    <rPh sb="0" eb="2">
      <t>ゲンカン</t>
    </rPh>
    <rPh sb="2" eb="4">
      <t>デイ</t>
    </rPh>
    <rPh sb="4" eb="5">
      <t>グチ</t>
    </rPh>
    <phoneticPr fontId="2"/>
  </si>
  <si>
    <t>玄関上りかまち</t>
    <rPh sb="0" eb="2">
      <t>ゲンカン</t>
    </rPh>
    <rPh sb="2" eb="3">
      <t>ア</t>
    </rPh>
    <phoneticPr fontId="2"/>
  </si>
  <si>
    <t>浴室出入口</t>
    <rPh sb="0" eb="2">
      <t>ヨクシツ</t>
    </rPh>
    <rPh sb="2" eb="4">
      <t>デイ</t>
    </rPh>
    <rPh sb="4" eb="5">
      <t>グチ</t>
    </rPh>
    <phoneticPr fontId="2"/>
  </si>
  <si>
    <t>その他の段差</t>
    <rPh sb="2" eb="3">
      <t>タ</t>
    </rPh>
    <rPh sb="4" eb="6">
      <t>ダンサ</t>
    </rPh>
    <phoneticPr fontId="2"/>
  </si>
  <si>
    <t>日常生活空間外</t>
    <rPh sb="0" eb="2">
      <t>ニチジョウ</t>
    </rPh>
    <rPh sb="2" eb="4">
      <t>セイカツ</t>
    </rPh>
    <rPh sb="4" eb="6">
      <t>クウカン</t>
    </rPh>
    <rPh sb="6" eb="7">
      <t>ソト</t>
    </rPh>
    <phoneticPr fontId="2"/>
  </si>
  <si>
    <t>日常生活空間外の床が段差のない構造</t>
    <rPh sb="0" eb="2">
      <t>ニチジョウ</t>
    </rPh>
    <rPh sb="2" eb="4">
      <t>セイカツ</t>
    </rPh>
    <rPh sb="4" eb="6">
      <t>クウカン</t>
    </rPh>
    <rPh sb="6" eb="7">
      <t>ソト</t>
    </rPh>
    <rPh sb="8" eb="9">
      <t>ユカ</t>
    </rPh>
    <rPh sb="10" eb="12">
      <t>ダンサ</t>
    </rPh>
    <rPh sb="15" eb="17">
      <t>コウゾウ</t>
    </rPh>
    <phoneticPr fontId="2"/>
  </si>
  <si>
    <t>階段</t>
    <rPh sb="0" eb="2">
      <t>カイダン</t>
    </rPh>
    <phoneticPr fontId="2"/>
  </si>
  <si>
    <t>勾配等</t>
    <rPh sb="0" eb="2">
      <t>コウバイ</t>
    </rPh>
    <rPh sb="2" eb="3">
      <t>トウ</t>
    </rPh>
    <phoneticPr fontId="2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</si>
  <si>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2"/>
  </si>
  <si>
    <t>階段無</t>
    <rPh sb="0" eb="2">
      <t>カイダン</t>
    </rPh>
    <rPh sb="2" eb="3">
      <t>ム</t>
    </rPh>
    <phoneticPr fontId="2"/>
  </si>
  <si>
    <t>蹴込み</t>
    <rPh sb="0" eb="2">
      <t>ケコ</t>
    </rPh>
    <phoneticPr fontId="2"/>
  </si>
  <si>
    <t>蹴込みが30㎜以下</t>
    <rPh sb="0" eb="2">
      <t>ケコ</t>
    </rPh>
    <rPh sb="7" eb="9">
      <t>イカ</t>
    </rPh>
    <phoneticPr fontId="2"/>
  </si>
  <si>
    <t>蹴込み板の設置</t>
    <rPh sb="0" eb="2">
      <t>ケコ</t>
    </rPh>
    <rPh sb="3" eb="4">
      <t>イタ</t>
    </rPh>
    <rPh sb="5" eb="7">
      <t>セッチ</t>
    </rPh>
    <phoneticPr fontId="2"/>
  </si>
  <si>
    <t>形式等</t>
    <rPh sb="0" eb="2">
      <t>ケイシキ</t>
    </rPh>
    <rPh sb="2" eb="3">
      <t>トウ</t>
    </rPh>
    <phoneticPr fontId="2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</si>
  <si>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2"/>
  </si>
  <si>
    <t>通路等への食い込み､突出</t>
    <rPh sb="0" eb="2">
      <t>ツウロ</t>
    </rPh>
    <rPh sb="2" eb="3">
      <t>トウ</t>
    </rPh>
    <rPh sb="5" eb="6">
      <t>ク</t>
    </rPh>
    <rPh sb="7" eb="8">
      <t>コ</t>
    </rPh>
    <rPh sb="10" eb="12">
      <t>トッシュツ</t>
    </rPh>
    <phoneticPr fontId="2"/>
  </si>
  <si>
    <t>最下段の通路等への突出</t>
    <rPh sb="0" eb="1">
      <t>サイ</t>
    </rPh>
    <rPh sb="1" eb="3">
      <t>ゲダン</t>
    </rPh>
    <rPh sb="4" eb="6">
      <t>ツウロ</t>
    </rPh>
    <rPh sb="6" eb="7">
      <t>トウ</t>
    </rPh>
    <rPh sb="9" eb="11">
      <t>トッシュツ</t>
    </rPh>
    <phoneticPr fontId="2"/>
  </si>
  <si>
    <t>滑り防止</t>
    <rPh sb="0" eb="1">
      <t>スベ</t>
    </rPh>
    <rPh sb="2" eb="3">
      <t>ボウ</t>
    </rPh>
    <rPh sb="3" eb="4">
      <t>ド</t>
    </rPh>
    <phoneticPr fontId="2"/>
  </si>
  <si>
    <t>滑り止め</t>
    <rPh sb="0" eb="1">
      <t>スベ</t>
    </rPh>
    <rPh sb="2" eb="3">
      <t>ド</t>
    </rPh>
    <phoneticPr fontId="2"/>
  </si>
  <si>
    <t>有､踏面と同一面</t>
    <rPh sb="0" eb="1">
      <t>ア</t>
    </rPh>
    <rPh sb="2" eb="4">
      <t>フミヅラ</t>
    </rPh>
    <rPh sb="5" eb="7">
      <t>ドウイツ</t>
    </rPh>
    <rPh sb="7" eb="8">
      <t>メン</t>
    </rPh>
    <phoneticPr fontId="2"/>
  </si>
  <si>
    <t>段鼻</t>
    <rPh sb="0" eb="2">
      <t>ダンバナ</t>
    </rPh>
    <phoneticPr fontId="2"/>
  </si>
  <si>
    <t>段鼻の出</t>
    <rPh sb="0" eb="2">
      <t>ダンバナ</t>
    </rPh>
    <rPh sb="3" eb="4">
      <t>デ</t>
    </rPh>
    <phoneticPr fontId="2"/>
  </si>
  <si>
    <t>階段の幅員</t>
    <rPh sb="0" eb="2">
      <t>カイダン</t>
    </rPh>
    <rPh sb="3" eb="5">
      <t>フクイン</t>
    </rPh>
    <phoneticPr fontId="2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</si>
  <si>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2"/>
  </si>
  <si>
    <t>手すり</t>
    <rPh sb="0" eb="1">
      <t>テ</t>
    </rPh>
    <phoneticPr fontId="2"/>
  </si>
  <si>
    <t>手すりの設置</t>
    <rPh sb="0" eb="1">
      <t>テ</t>
    </rPh>
    <rPh sb="4" eb="6">
      <t>セッチ</t>
    </rPh>
    <phoneticPr fontId="2"/>
  </si>
  <si>
    <t>玄関  (</t>
    <rPh sb="0" eb="2">
      <t>ゲンカン</t>
    </rPh>
    <phoneticPr fontId="2"/>
  </si>
  <si>
    <t>設置準備 )</t>
    <rPh sb="0" eb="2">
      <t>セッチ</t>
    </rPh>
    <rPh sb="2" eb="4">
      <t>ジュンビ</t>
    </rPh>
    <phoneticPr fontId="2"/>
  </si>
  <si>
    <t>転落防止用</t>
    <rPh sb="0" eb="2">
      <t>テンラク</t>
    </rPh>
    <rPh sb="2" eb="4">
      <t>ボウシ</t>
    </rPh>
    <rPh sb="4" eb="5">
      <t>ヨウ</t>
    </rPh>
    <phoneticPr fontId="2"/>
  </si>
  <si>
    <t>バルコニー</t>
    <phoneticPr fontId="2"/>
  </si>
  <si>
    <t>転落のおそれなし</t>
    <rPh sb="0" eb="2">
      <t>テンラク</t>
    </rPh>
    <phoneticPr fontId="2"/>
  </si>
  <si>
    <t>廊下及び階段</t>
    <rPh sb="0" eb="2">
      <t>ロウカ</t>
    </rPh>
    <rPh sb="2" eb="3">
      <t>オヨ</t>
    </rPh>
    <rPh sb="4" eb="6">
      <t>カイダン</t>
    </rPh>
    <phoneticPr fontId="2"/>
  </si>
  <si>
    <t>開放なし</t>
    <rPh sb="0" eb="2">
      <t>カイホウ</t>
    </rPh>
    <phoneticPr fontId="2"/>
  </si>
  <si>
    <t>通路等の</t>
    <rPh sb="0" eb="2">
      <t>ツウロ</t>
    </rPh>
    <rPh sb="2" eb="3">
      <t>ナド</t>
    </rPh>
    <phoneticPr fontId="2"/>
  </si>
  <si>
    <t>通路の幅員</t>
    <rPh sb="0" eb="2">
      <t>ツウロ</t>
    </rPh>
    <rPh sb="3" eb="4">
      <t>ハバ</t>
    </rPh>
    <rPh sb="4" eb="5">
      <t>イン</t>
    </rPh>
    <phoneticPr fontId="2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</si>
  <si>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2"/>
  </si>
  <si>
    <t>幅員</t>
    <rPh sb="0" eb="1">
      <t>ハバ</t>
    </rPh>
    <rPh sb="1" eb="2">
      <t>イン</t>
    </rPh>
    <phoneticPr fontId="2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</si>
  <si>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2"/>
  </si>
  <si>
    <t>玄関･浴室出入口の幅員の基準に適合</t>
    <rPh sb="0" eb="2">
      <t>ゲンカン</t>
    </rPh>
    <rPh sb="3" eb="5">
      <t>ヨクシツ</t>
    </rPh>
    <rPh sb="5" eb="7">
      <t>デイ</t>
    </rPh>
    <rPh sb="7" eb="8">
      <t>グチ</t>
    </rPh>
    <rPh sb="9" eb="11">
      <t>フクイン</t>
    </rPh>
    <rPh sb="12" eb="14">
      <t>キジュン</t>
    </rPh>
    <rPh sb="15" eb="17">
      <t>テキゴウ</t>
    </rPh>
    <phoneticPr fontId="2"/>
  </si>
  <si>
    <t>(日常生活空間内)</t>
    <rPh sb="1" eb="3">
      <t>ニチジョウ</t>
    </rPh>
    <rPh sb="3" eb="5">
      <t>セイカツ</t>
    </rPh>
    <rPh sb="5" eb="8">
      <t>クウカンナイ</t>
    </rPh>
    <phoneticPr fontId="2"/>
  </si>
  <si>
    <t>玄関･浴室以外出入口の幅員の基準に適合</t>
    <rPh sb="0" eb="2">
      <t>ゲンカン</t>
    </rPh>
    <rPh sb="3" eb="5">
      <t>ヨクシツ</t>
    </rPh>
    <rPh sb="5" eb="7">
      <t>イガイ</t>
    </rPh>
    <rPh sb="7" eb="9">
      <t>デイ</t>
    </rPh>
    <rPh sb="9" eb="10">
      <t>グチ</t>
    </rPh>
    <rPh sb="11" eb="13">
      <t>フクイン</t>
    </rPh>
    <rPh sb="14" eb="16">
      <t>キジュン</t>
    </rPh>
    <rPh sb="17" eb="19">
      <t>テキゴウ</t>
    </rPh>
    <phoneticPr fontId="2"/>
  </si>
  <si>
    <t>工事を伴わない撤去等</t>
    <rPh sb="0" eb="2">
      <t>コウジ</t>
    </rPh>
    <rPh sb="3" eb="4">
      <t>トモ</t>
    </rPh>
    <rPh sb="7" eb="9">
      <t>テッキョ</t>
    </rPh>
    <rPh sb="9" eb="10">
      <t>トウ</t>
    </rPh>
    <phoneticPr fontId="2"/>
  </si>
  <si>
    <t>寝室・便所</t>
    <rPh sb="0" eb="2">
      <t>シンシツ</t>
    </rPh>
    <rPh sb="3" eb="5">
      <t>ベンジョ</t>
    </rPh>
    <phoneticPr fontId="2"/>
  </si>
  <si>
    <t>浴室の寸法</t>
    <rPh sb="0" eb="2">
      <t>ヨクシツ</t>
    </rPh>
    <rPh sb="3" eb="5">
      <t>スンポウ</t>
    </rPh>
    <phoneticPr fontId="2"/>
  </si>
  <si>
    <t>内法面積､短辺寸法の基準に適合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2"/>
  </si>
  <si>
    <t>及び浴室</t>
    <rPh sb="0" eb="1">
      <t>オヨ</t>
    </rPh>
    <rPh sb="2" eb="4">
      <t>ヨクシツ</t>
    </rPh>
    <phoneticPr fontId="2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</si>
  <si>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2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</si>
  <si>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2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</si>
  <si>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2"/>
  </si>
  <si>
    <t>ドアの開放により確保</t>
    <rPh sb="3" eb="5">
      <t>カイホウ</t>
    </rPh>
    <rPh sb="8" eb="10">
      <t>カクホ</t>
    </rPh>
    <phoneticPr fontId="2"/>
  </si>
  <si>
    <t>軽微な改造により確保</t>
    <rPh sb="0" eb="2">
      <t>ケイビ</t>
    </rPh>
    <rPh sb="3" eb="5">
      <t>カイゾウ</t>
    </rPh>
    <rPh sb="8" eb="10">
      <t>カクホ</t>
    </rPh>
    <phoneticPr fontId="2"/>
  </si>
  <si>
    <t>工事を伴わない撤去等により確保</t>
    <rPh sb="0" eb="2">
      <t>コウジ</t>
    </rPh>
    <rPh sb="3" eb="4">
      <t>トモナ</t>
    </rPh>
    <rPh sb="7" eb="9">
      <t>テッキョ</t>
    </rPh>
    <rPh sb="9" eb="10">
      <t>トウ</t>
    </rPh>
    <rPh sb="13" eb="15">
      <t>カクホ</t>
    </rPh>
    <phoneticPr fontId="2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</si>
  <si>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2"/>
  </si>
  <si>
    <t>特定寝室面積</t>
  </si>
  <si>
    <t>特定寝室の内法面積の確保</t>
    <rPh sb="5" eb="7">
      <t>ウチノリ</t>
    </rPh>
    <rPh sb="10" eb="12">
      <t>カクホ</t>
    </rPh>
    <phoneticPr fontId="2"/>
  </si>
  <si>
    <t>10防犯</t>
    <rPh sb="2" eb="4">
      <t>ボウハン</t>
    </rPh>
    <phoneticPr fontId="2"/>
  </si>
  <si>
    <t>10-1</t>
    <phoneticPr fontId="2"/>
  </si>
  <si>
    <t>区分及び措置</t>
    <rPh sb="0" eb="2">
      <t>クブン</t>
    </rPh>
    <rPh sb="2" eb="3">
      <t>オヨ</t>
    </rPh>
    <rPh sb="4" eb="6">
      <t>ソチ</t>
    </rPh>
    <phoneticPr fontId="2"/>
  </si>
  <si>
    <t>区分a</t>
    <rPh sb="0" eb="2">
      <t>クブン</t>
    </rPh>
    <phoneticPr fontId="2"/>
  </si>
  <si>
    <t>侵入防止上有効な措置</t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2"/>
  </si>
  <si>
    <t>雨戸等による対策)</t>
    <rPh sb="0" eb="2">
      <t>アマド</t>
    </rPh>
    <rPh sb="2" eb="3">
      <t>トウ</t>
    </rPh>
    <rPh sb="6" eb="8">
      <t>タイサク</t>
    </rPh>
    <phoneticPr fontId="2"/>
  </si>
  <si>
    <t>開口部の侵</t>
    <rPh sb="0" eb="3">
      <t>カイコウブ</t>
    </rPh>
    <rPh sb="4" eb="5">
      <t>シン</t>
    </rPh>
    <phoneticPr fontId="2"/>
  </si>
  <si>
    <t>該当する開口部無し</t>
    <rPh sb="0" eb="2">
      <t>ガイトウ</t>
    </rPh>
    <rPh sb="4" eb="7">
      <t>カイコウブ</t>
    </rPh>
    <rPh sb="7" eb="8">
      <t>ナ</t>
    </rPh>
    <phoneticPr fontId="2"/>
  </si>
  <si>
    <t>入防止対策</t>
    <rPh sb="0" eb="1">
      <t>イ</t>
    </rPh>
    <rPh sb="1" eb="3">
      <t>ボウシ</t>
    </rPh>
    <rPh sb="3" eb="5">
      <t>タイサク</t>
    </rPh>
    <phoneticPr fontId="2"/>
  </si>
  <si>
    <t>区分b</t>
    <rPh sb="0" eb="2">
      <t>クブン</t>
    </rPh>
    <phoneticPr fontId="2"/>
  </si>
  <si>
    <t>区分c</t>
    <rPh sb="0" eb="2">
      <t>クブン</t>
    </rPh>
    <phoneticPr fontId="2"/>
  </si>
  <si>
    <t>2     階</t>
    <rPh sb="6" eb="7">
      <t>カイ</t>
    </rPh>
    <phoneticPr fontId="2"/>
  </si>
  <si>
    <t>８音環境</t>
    <rPh sb="1" eb="2">
      <t>オト</t>
    </rPh>
    <rPh sb="2" eb="4">
      <t>カンキョウ</t>
    </rPh>
    <phoneticPr fontId="2"/>
  </si>
  <si>
    <t>8-4</t>
    <phoneticPr fontId="2"/>
  </si>
  <si>
    <t>北面</t>
    <rPh sb="0" eb="1">
      <t>キタ</t>
    </rPh>
    <rPh sb="1" eb="2">
      <t>メン</t>
    </rPh>
    <phoneticPr fontId="2"/>
  </si>
  <si>
    <t>北の方位の</t>
    <rPh sb="0" eb="1">
      <t>キタ</t>
    </rPh>
    <rPh sb="2" eb="4">
      <t>ホウイ</t>
    </rPh>
    <phoneticPr fontId="2"/>
  </si>
  <si>
    <t>ＪＩＳの遮音等級表示品</t>
    <rPh sb="4" eb="6">
      <t>シャオン</t>
    </rPh>
    <rPh sb="6" eb="8">
      <t>トウキュウ</t>
    </rPh>
    <rPh sb="8" eb="10">
      <t>ヒョウジ</t>
    </rPh>
    <rPh sb="10" eb="11">
      <t>ヒン</t>
    </rPh>
    <phoneticPr fontId="2"/>
  </si>
  <si>
    <t>透過損失等級</t>
    <rPh sb="0" eb="2">
      <t>トウカ</t>
    </rPh>
    <rPh sb="2" eb="4">
      <t>ソンシツ</t>
    </rPh>
    <rPh sb="4" eb="6">
      <t>トウキュウ</t>
    </rPh>
    <phoneticPr fontId="2"/>
  </si>
  <si>
    <t>遮音性能</t>
    <rPh sb="0" eb="2">
      <t>シャオン</t>
    </rPh>
    <rPh sb="2" eb="4">
      <t>セイノウ</t>
    </rPh>
    <phoneticPr fontId="2"/>
  </si>
  <si>
    <t>ｻｯｼ・ﾄﾞｱｾｯﾄ</t>
    <phoneticPr fontId="2"/>
  </si>
  <si>
    <t>その他試験を行うもの</t>
    <rPh sb="2" eb="3">
      <t>タ</t>
    </rPh>
    <rPh sb="3" eb="5">
      <t>シケン</t>
    </rPh>
    <rPh sb="6" eb="7">
      <t>オコナ</t>
    </rPh>
    <phoneticPr fontId="2"/>
  </si>
  <si>
    <t>（外壁開口部）</t>
    <rPh sb="1" eb="3">
      <t>ガイヘキ</t>
    </rPh>
    <rPh sb="3" eb="6">
      <t>カイコウブ</t>
    </rPh>
    <phoneticPr fontId="2"/>
  </si>
  <si>
    <t>（遮音性能が最低いもの)</t>
    <rPh sb="1" eb="3">
      <t>シャオン</t>
    </rPh>
    <rPh sb="3" eb="5">
      <t>セイノウ</t>
    </rPh>
    <rPh sb="6" eb="7">
      <t>モット</t>
    </rPh>
    <rPh sb="7" eb="8">
      <t>ヒク</t>
    </rPh>
    <phoneticPr fontId="2"/>
  </si>
  <si>
    <t>試験実施機関名称</t>
    <rPh sb="0" eb="2">
      <t>シケン</t>
    </rPh>
    <rPh sb="2" eb="4">
      <t>ジッシ</t>
    </rPh>
    <rPh sb="4" eb="6">
      <t>キカン</t>
    </rPh>
    <rPh sb="6" eb="8">
      <t>メイショウ</t>
    </rPh>
    <phoneticPr fontId="2"/>
  </si>
  <si>
    <t>透過損失の平均値</t>
    <rPh sb="0" eb="2">
      <t>トウカ</t>
    </rPh>
    <rPh sb="2" eb="4">
      <t>ソンシツ</t>
    </rPh>
    <rPh sb="5" eb="8">
      <t>ヘイキンチ</t>
    </rPh>
    <phoneticPr fontId="2"/>
  </si>
  <si>
    <t>dB</t>
    <phoneticPr fontId="2"/>
  </si>
  <si>
    <t xml:space="preserve"> </t>
    <phoneticPr fontId="2"/>
  </si>
  <si>
    <t>東面</t>
    <rPh sb="0" eb="1">
      <t>ヒガシ</t>
    </rPh>
    <rPh sb="1" eb="2">
      <t>メン</t>
    </rPh>
    <phoneticPr fontId="2"/>
  </si>
  <si>
    <t>東の方位の</t>
    <rPh sb="0" eb="1">
      <t>ヒガシ</t>
    </rPh>
    <rPh sb="2" eb="4">
      <t>ホウイ</t>
    </rPh>
    <phoneticPr fontId="2"/>
  </si>
  <si>
    <t>南面</t>
    <rPh sb="0" eb="1">
      <t>ミナミ</t>
    </rPh>
    <rPh sb="1" eb="2">
      <t>メン</t>
    </rPh>
    <phoneticPr fontId="2"/>
  </si>
  <si>
    <t>南の方位の</t>
    <rPh sb="0" eb="1">
      <t>ミナミ</t>
    </rPh>
    <rPh sb="2" eb="4">
      <t>ホウイ</t>
    </rPh>
    <phoneticPr fontId="2"/>
  </si>
  <si>
    <t>該当なし（北）</t>
    <rPh sb="0" eb="2">
      <t>ガイトウ</t>
    </rPh>
    <rPh sb="5" eb="6">
      <t>キタ</t>
    </rPh>
    <phoneticPr fontId="2"/>
  </si>
  <si>
    <t>該当なし（東）</t>
    <rPh sb="0" eb="2">
      <t>ガイトウ</t>
    </rPh>
    <rPh sb="5" eb="6">
      <t>ヒガシ</t>
    </rPh>
    <phoneticPr fontId="2"/>
  </si>
  <si>
    <t>該当なし（南）</t>
    <rPh sb="0" eb="2">
      <t>ガイトウ</t>
    </rPh>
    <rPh sb="5" eb="6">
      <t>ミナミ</t>
    </rPh>
    <phoneticPr fontId="2"/>
  </si>
  <si>
    <t>西面</t>
    <rPh sb="0" eb="1">
      <t>ニシ</t>
    </rPh>
    <rPh sb="1" eb="2">
      <t>メン</t>
    </rPh>
    <phoneticPr fontId="2"/>
  </si>
  <si>
    <t>西の方位の</t>
    <rPh sb="0" eb="1">
      <t>ニシ</t>
    </rPh>
    <rPh sb="2" eb="4">
      <t>ホウイ</t>
    </rPh>
    <phoneticPr fontId="2"/>
  </si>
  <si>
    <t>該当なし（西）</t>
    <rPh sb="0" eb="2">
      <t>ガイトウ</t>
    </rPh>
    <rPh sb="5" eb="6">
      <t>ニシ</t>
    </rPh>
    <phoneticPr fontId="2"/>
  </si>
  <si>
    <t>―認定書等―</t>
    <rPh sb="1" eb="4">
      <t>ニンテイショ</t>
    </rPh>
    <rPh sb="4" eb="5">
      <t>ナド</t>
    </rPh>
    <phoneticPr fontId="2"/>
  </si>
  <si>
    <t>番号</t>
    <rPh sb="0" eb="2">
      <t>バンゴウ</t>
    </rPh>
    <phoneticPr fontId="2"/>
  </si>
  <si>
    <t>添付</t>
    <rPh sb="0" eb="2">
      <t>テンプ</t>
    </rPh>
    <phoneticPr fontId="2"/>
  </si>
  <si>
    <t>表紙のみ添付</t>
    <rPh sb="0" eb="2">
      <t>ヒョウシ</t>
    </rPh>
    <rPh sb="4" eb="6">
      <t>テンプ</t>
    </rPh>
    <phoneticPr fontId="2"/>
  </si>
  <si>
    <t>大臣認定書(外壁防火構造)</t>
    <rPh sb="0" eb="2">
      <t>ダイジン</t>
    </rPh>
    <rPh sb="2" eb="5">
      <t>ニンテイショ</t>
    </rPh>
    <rPh sb="6" eb="8">
      <t>ガイヘキ</t>
    </rPh>
    <rPh sb="8" eb="10">
      <t>ボウカ</t>
    </rPh>
    <rPh sb="10" eb="12">
      <t>コウゾウ</t>
    </rPh>
    <phoneticPr fontId="2"/>
  </si>
  <si>
    <t>PC030BE-○○○○</t>
    <phoneticPr fontId="2"/>
  </si>
  <si>
    <t>QF045RS-○○○○</t>
    <phoneticPr fontId="2"/>
  </si>
  <si>
    <t>単純開口率及び方位別開口比の計算</t>
    <rPh sb="0" eb="2">
      <t>タンジュン</t>
    </rPh>
    <rPh sb="2" eb="4">
      <t>カイコウ</t>
    </rPh>
    <rPh sb="4" eb="5">
      <t>リツ</t>
    </rPh>
    <rPh sb="5" eb="6">
      <t>オヨ</t>
    </rPh>
    <rPh sb="7" eb="9">
      <t>ホウイ</t>
    </rPh>
    <rPh sb="9" eb="10">
      <t>ベツ</t>
    </rPh>
    <rPh sb="10" eb="12">
      <t>カイコウ</t>
    </rPh>
    <rPh sb="12" eb="13">
      <t>ヒ</t>
    </rPh>
    <rPh sb="14" eb="16">
      <t>ケイサン</t>
    </rPh>
    <phoneticPr fontId="2"/>
  </si>
  <si>
    <t>方位別開口部面積．Ｘｌｓ</t>
    <rPh sb="0" eb="2">
      <t>ホウイ</t>
    </rPh>
    <rPh sb="2" eb="3">
      <t>ベツ</t>
    </rPh>
    <rPh sb="3" eb="5">
      <t>カイコウ</t>
    </rPh>
    <rPh sb="5" eb="6">
      <t>ブ</t>
    </rPh>
    <rPh sb="6" eb="8">
      <t>メンセキ</t>
    </rPh>
    <phoneticPr fontId="2"/>
  </si>
  <si>
    <t>入力の順序  （建具リストの建具記号，Ｗ，Ｈ→居室名→室面積→窓方位→建具番号）</t>
    <rPh sb="0" eb="2">
      <t>ニュウリョク</t>
    </rPh>
    <rPh sb="3" eb="5">
      <t>ジュンジョ</t>
    </rPh>
    <rPh sb="8" eb="10">
      <t>タテグ</t>
    </rPh>
    <rPh sb="14" eb="16">
      <t>タテグ</t>
    </rPh>
    <rPh sb="16" eb="18">
      <t>キゴウ</t>
    </rPh>
    <rPh sb="23" eb="25">
      <t>キョシツ</t>
    </rPh>
    <rPh sb="25" eb="26">
      <t>メイ</t>
    </rPh>
    <rPh sb="27" eb="28">
      <t>シツ</t>
    </rPh>
    <rPh sb="28" eb="30">
      <t>メンセキ</t>
    </rPh>
    <rPh sb="31" eb="32">
      <t>マド</t>
    </rPh>
    <rPh sb="32" eb="34">
      <t>ホウイ</t>
    </rPh>
    <rPh sb="35" eb="37">
      <t>タテグ</t>
    </rPh>
    <rPh sb="37" eb="39">
      <t>バンゴウ</t>
    </rPh>
    <phoneticPr fontId="2"/>
  </si>
  <si>
    <t>建具リスト</t>
    <rPh sb="0" eb="2">
      <t>タテグ</t>
    </rPh>
    <phoneticPr fontId="2"/>
  </si>
  <si>
    <t>居室</t>
    <rPh sb="0" eb="1">
      <t>キョ</t>
    </rPh>
    <rPh sb="1" eb="2">
      <t>シツ</t>
    </rPh>
    <phoneticPr fontId="2"/>
  </si>
  <si>
    <t>開口部</t>
    <rPh sb="0" eb="3">
      <t>カイコウブ</t>
    </rPh>
    <phoneticPr fontId="2"/>
  </si>
  <si>
    <t>方位別単純開口面積（㎡）</t>
    <rPh sb="0" eb="2">
      <t>ホウイ</t>
    </rPh>
    <rPh sb="2" eb="3">
      <t>ベツ</t>
    </rPh>
    <rPh sb="3" eb="5">
      <t>タンジュン</t>
    </rPh>
    <rPh sb="5" eb="7">
      <t>カイコウ</t>
    </rPh>
    <rPh sb="7" eb="9">
      <t>メンセキ</t>
    </rPh>
    <phoneticPr fontId="2"/>
  </si>
  <si>
    <t>（建具のＷ，Ｈを入力してください）</t>
    <rPh sb="1" eb="3">
      <t>タテグ</t>
    </rPh>
    <rPh sb="8" eb="10">
      <t>ニュウリョク</t>
    </rPh>
    <phoneticPr fontId="2"/>
  </si>
  <si>
    <t>階</t>
    <rPh sb="0" eb="1">
      <t>カイ</t>
    </rPh>
    <phoneticPr fontId="2"/>
  </si>
  <si>
    <t>居室名</t>
    <rPh sb="0" eb="1">
      <t>キョ</t>
    </rPh>
    <rPh sb="1" eb="2">
      <t>シツ</t>
    </rPh>
    <rPh sb="2" eb="3">
      <t>メイ</t>
    </rPh>
    <phoneticPr fontId="2"/>
  </si>
  <si>
    <t>面積（㎡）</t>
    <rPh sb="0" eb="2">
      <t>メンセキ</t>
    </rPh>
    <phoneticPr fontId="2"/>
  </si>
  <si>
    <t>方位</t>
    <rPh sb="0" eb="2">
      <t>ホウイ</t>
    </rPh>
    <phoneticPr fontId="2"/>
  </si>
  <si>
    <t>建具記号</t>
    <rPh sb="0" eb="2">
      <t>タテグ</t>
    </rPh>
    <rPh sb="2" eb="4">
      <t>キゴウ</t>
    </rPh>
    <phoneticPr fontId="2"/>
  </si>
  <si>
    <t>北（Ｎ）</t>
    <rPh sb="0" eb="1">
      <t>キタ</t>
    </rPh>
    <phoneticPr fontId="2"/>
  </si>
  <si>
    <t>東（Ｅ）</t>
    <rPh sb="0" eb="1">
      <t>ヒガシ</t>
    </rPh>
    <phoneticPr fontId="2"/>
  </si>
  <si>
    <t>南（Ｓ）</t>
    <rPh sb="0" eb="1">
      <t>ミナミ</t>
    </rPh>
    <phoneticPr fontId="2"/>
  </si>
  <si>
    <t>西（Ｗ）</t>
    <rPh sb="0" eb="1">
      <t>ニシ</t>
    </rPh>
    <phoneticPr fontId="2"/>
  </si>
  <si>
    <t>真上（Ｕ）</t>
    <rPh sb="0" eb="2">
      <t>マウエ</t>
    </rPh>
    <phoneticPr fontId="2"/>
  </si>
  <si>
    <t>１階</t>
    <rPh sb="1" eb="2">
      <t>カイ</t>
    </rPh>
    <phoneticPr fontId="2"/>
  </si>
  <si>
    <t>2階</t>
    <rPh sb="1" eb="2">
      <t>カイ</t>
    </rPh>
    <phoneticPr fontId="2"/>
  </si>
  <si>
    <t>居室面積合計（㎡）</t>
    <rPh sb="0" eb="2">
      <t>キョシツ</t>
    </rPh>
    <rPh sb="2" eb="4">
      <t>メンセキ</t>
    </rPh>
    <rPh sb="4" eb="6">
      <t>ゴウケイ</t>
    </rPh>
    <phoneticPr fontId="2"/>
  </si>
  <si>
    <t>単純開口面積合計（㎡）</t>
    <rPh sb="0" eb="2">
      <t>タンジュン</t>
    </rPh>
    <rPh sb="2" eb="4">
      <t>カイコウ</t>
    </rPh>
    <rPh sb="4" eb="6">
      <t>メンセキ</t>
    </rPh>
    <rPh sb="6" eb="8">
      <t>ゴウケイ</t>
    </rPh>
    <phoneticPr fontId="2"/>
  </si>
  <si>
    <t>単純開口率（％）</t>
    <rPh sb="0" eb="2">
      <t>タンジュン</t>
    </rPh>
    <rPh sb="2" eb="4">
      <t>カイコウ</t>
    </rPh>
    <rPh sb="4" eb="5">
      <t>リツ</t>
    </rPh>
    <phoneticPr fontId="2"/>
  </si>
  <si>
    <t>（単純開口面積合計÷居室面積合計）</t>
    <rPh sb="1" eb="3">
      <t>タンジュン</t>
    </rPh>
    <rPh sb="3" eb="5">
      <t>カイコウ</t>
    </rPh>
    <rPh sb="5" eb="7">
      <t>メンセキ</t>
    </rPh>
    <rPh sb="7" eb="9">
      <t>ゴウケイ</t>
    </rPh>
    <rPh sb="10" eb="12">
      <t>キョシツ</t>
    </rPh>
    <rPh sb="12" eb="14">
      <t>メンセキ</t>
    </rPh>
    <rPh sb="14" eb="16">
      <t>ゴウケイ</t>
    </rPh>
    <phoneticPr fontId="2"/>
  </si>
  <si>
    <t>方位別開口面積計（㎡）</t>
    <rPh sb="0" eb="2">
      <t>ホウイ</t>
    </rPh>
    <rPh sb="2" eb="3">
      <t>ベツ</t>
    </rPh>
    <rPh sb="3" eb="5">
      <t>カイコウ</t>
    </rPh>
    <rPh sb="5" eb="7">
      <t>メンセキ</t>
    </rPh>
    <rPh sb="7" eb="8">
      <t>ケイ</t>
    </rPh>
    <phoneticPr fontId="2"/>
  </si>
  <si>
    <t>方位別開口比（％）</t>
    <rPh sb="0" eb="2">
      <t>ホウイ</t>
    </rPh>
    <rPh sb="2" eb="3">
      <t>ベツ</t>
    </rPh>
    <rPh sb="3" eb="5">
      <t>カイコウ</t>
    </rPh>
    <rPh sb="5" eb="6">
      <t>ヒ</t>
    </rPh>
    <phoneticPr fontId="2"/>
  </si>
  <si>
    <t>（方位別開口面積計÷単純開口面積合計）</t>
    <rPh sb="1" eb="3">
      <t>ホウイ</t>
    </rPh>
    <rPh sb="3" eb="4">
      <t>ベツ</t>
    </rPh>
    <rPh sb="4" eb="6">
      <t>カイコウ</t>
    </rPh>
    <rPh sb="6" eb="8">
      <t>メンセキ</t>
    </rPh>
    <rPh sb="8" eb="9">
      <t>ケイ</t>
    </rPh>
    <rPh sb="10" eb="12">
      <t>タンジュン</t>
    </rPh>
    <rPh sb="12" eb="14">
      <t>カイコウ</t>
    </rPh>
    <rPh sb="14" eb="16">
      <t>メンセキ</t>
    </rPh>
    <rPh sb="16" eb="18">
      <t>ゴウケイ</t>
    </rPh>
    <phoneticPr fontId="2"/>
  </si>
  <si>
    <t>工事名</t>
    <rPh sb="0" eb="3">
      <t>コウジメイ</t>
    </rPh>
    <phoneticPr fontId="2"/>
  </si>
  <si>
    <t>日付</t>
    <rPh sb="0" eb="1">
      <t>ヒ</t>
    </rPh>
    <rPh sb="1" eb="2">
      <t>ツ</t>
    </rPh>
    <phoneticPr fontId="2"/>
  </si>
  <si>
    <t>図面名称</t>
    <rPh sb="0" eb="2">
      <t>ズメン</t>
    </rPh>
    <rPh sb="2" eb="4">
      <t>メイショウ</t>
    </rPh>
    <phoneticPr fontId="2"/>
  </si>
  <si>
    <t>単純開口率及び方位別開口比</t>
    <rPh sb="0" eb="2">
      <t>タンジュン</t>
    </rPh>
    <rPh sb="2" eb="4">
      <t>カイコウ</t>
    </rPh>
    <rPh sb="4" eb="5">
      <t>リツ</t>
    </rPh>
    <rPh sb="5" eb="6">
      <t>オヨ</t>
    </rPh>
    <rPh sb="7" eb="9">
      <t>ホウイ</t>
    </rPh>
    <rPh sb="9" eb="10">
      <t>ベツ</t>
    </rPh>
    <rPh sb="10" eb="12">
      <t>カイコウ</t>
    </rPh>
    <rPh sb="12" eb="13">
      <t>ヒ</t>
    </rPh>
    <phoneticPr fontId="2"/>
  </si>
  <si>
    <t>図番</t>
    <rPh sb="0" eb="1">
      <t>ズ</t>
    </rPh>
    <rPh sb="1" eb="2">
      <t>バン</t>
    </rPh>
    <phoneticPr fontId="2"/>
  </si>
  <si>
    <t>矩計図</t>
    <rPh sb="0" eb="1">
      <t>ク</t>
    </rPh>
    <rPh sb="1" eb="2">
      <t>ケイ</t>
    </rPh>
    <rPh sb="2" eb="3">
      <t>ズ</t>
    </rPh>
    <phoneticPr fontId="2"/>
  </si>
  <si>
    <t>工事概要</t>
    <rPh sb="0" eb="2">
      <t>コウジ</t>
    </rPh>
    <rPh sb="2" eb="4">
      <t>ガイヨウ</t>
    </rPh>
    <phoneticPr fontId="2"/>
  </si>
  <si>
    <t>開口率計算書</t>
    <rPh sb="0" eb="2">
      <t>カイコウ</t>
    </rPh>
    <rPh sb="2" eb="3">
      <t>リツ</t>
    </rPh>
    <rPh sb="3" eb="6">
      <t>ケイサンショ</t>
    </rPh>
    <phoneticPr fontId="2"/>
  </si>
  <si>
    <t>換気計算書</t>
    <rPh sb="0" eb="2">
      <t>カンキ</t>
    </rPh>
    <rPh sb="2" eb="4">
      <t>ケイサン</t>
    </rPh>
    <rPh sb="4" eb="5">
      <t>ショ</t>
    </rPh>
    <phoneticPr fontId="2"/>
  </si>
  <si>
    <t>3     階</t>
    <rPh sb="6" eb="7">
      <t>カイ</t>
    </rPh>
    <phoneticPr fontId="2"/>
  </si>
  <si>
    <t>地盤の種類 (</t>
    <rPh sb="0" eb="2">
      <t>ジバン</t>
    </rPh>
    <rPh sb="3" eb="5">
      <t>シュルイ</t>
    </rPh>
    <phoneticPr fontId="2"/>
  </si>
  <si>
    <t>地盤調査方法等 (</t>
    <rPh sb="0" eb="2">
      <t>ジバン</t>
    </rPh>
    <rPh sb="2" eb="4">
      <t>チョウサ</t>
    </rPh>
    <rPh sb="4" eb="6">
      <t>ホウホウ</t>
    </rPh>
    <rPh sb="6" eb="7">
      <t>トウ</t>
    </rPh>
    <phoneticPr fontId="2"/>
  </si>
  <si>
    <t>その他(</t>
    <rPh sb="2" eb="3">
      <t>タ</t>
    </rPh>
    <phoneticPr fontId="2"/>
  </si>
  <si>
    <t>杭長  [</t>
    <rPh sb="0" eb="1">
      <t>クイ</t>
    </rPh>
    <rPh sb="1" eb="2">
      <t>チョウ</t>
    </rPh>
    <phoneticPr fontId="2"/>
  </si>
  <si>
    <t>杭径  [</t>
    <rPh sb="0" eb="1">
      <t>クイ</t>
    </rPh>
    <rPh sb="1" eb="2">
      <t>ケイ</t>
    </rPh>
    <phoneticPr fontId="2"/>
  </si>
  <si>
    <t>（延焼のおそれのある部分               ･開口部)</t>
    <rPh sb="1" eb="3">
      <t>エンショウ</t>
    </rPh>
    <rPh sb="10" eb="12">
      <t>ブブン</t>
    </rPh>
    <rPh sb="28" eb="31">
      <t>カイコウブ</t>
    </rPh>
    <phoneticPr fontId="2"/>
  </si>
  <si>
    <r>
      <t>窓(2階以上)</t>
    </r>
    <r>
      <rPr>
        <sz val="7"/>
        <rFont val="ＭＳ Ｐ明朝"/>
        <family val="1"/>
        <charset val="128"/>
      </rPr>
      <t xml:space="preserve">  </t>
    </r>
    <r>
      <rPr>
        <sz val="8"/>
        <rFont val="ＭＳ Ｐ明朝"/>
        <family val="1"/>
        <charset val="128"/>
      </rPr>
      <t xml:space="preserve"> (</t>
    </r>
    <rPh sb="0" eb="1">
      <t>マド</t>
    </rPh>
    <rPh sb="3" eb="4">
      <t>カイ</t>
    </rPh>
    <rPh sb="4" eb="6">
      <t>イジョウ</t>
    </rPh>
    <phoneticPr fontId="2"/>
  </si>
  <si>
    <t>軽微な改造  )</t>
    <rPh sb="0" eb="2">
      <t>ケイビ</t>
    </rPh>
    <rPh sb="3" eb="5">
      <t>カイゾウ</t>
    </rPh>
    <phoneticPr fontId="2"/>
  </si>
  <si>
    <t>項                 目</t>
    <rPh sb="0" eb="1">
      <t>コウ</t>
    </rPh>
    <rPh sb="18" eb="19">
      <t>メ</t>
    </rPh>
    <phoneticPr fontId="2"/>
  </si>
  <si>
    <t>提供を行う液状化に係る参考情報の内容</t>
    <rPh sb="0" eb="2">
      <t>テイキョウ</t>
    </rPh>
    <rPh sb="3" eb="4">
      <t>オコナ</t>
    </rPh>
    <rPh sb="5" eb="8">
      <t>エキジョウカ</t>
    </rPh>
    <rPh sb="9" eb="10">
      <t>カカ</t>
    </rPh>
    <rPh sb="11" eb="13">
      <t>サンコウ</t>
    </rPh>
    <rPh sb="13" eb="15">
      <t>ジョウホウ</t>
    </rPh>
    <rPh sb="16" eb="18">
      <t>ナイヨウ</t>
    </rPh>
    <phoneticPr fontId="2"/>
  </si>
  <si>
    <t>設    計    内    容</t>
    <rPh sb="0" eb="1">
      <t>セツ</t>
    </rPh>
    <rPh sb="5" eb="6">
      <t>ケイ</t>
    </rPh>
    <rPh sb="10" eb="11">
      <t>ウチ</t>
    </rPh>
    <rPh sb="15" eb="16">
      <t>カタチ</t>
    </rPh>
    <phoneticPr fontId="2"/>
  </si>
  <si>
    <t>情報の有無</t>
    <rPh sb="0" eb="2">
      <t>ジョウホウ</t>
    </rPh>
    <rPh sb="3" eb="5">
      <t>ウム</t>
    </rPh>
    <phoneticPr fontId="2"/>
  </si>
  <si>
    <t>情報の種別</t>
    <rPh sb="0" eb="2">
      <t>ジョウホウ</t>
    </rPh>
    <rPh sb="3" eb="5">
      <t>シュベツ</t>
    </rPh>
    <phoneticPr fontId="2"/>
  </si>
  <si>
    <t>不明</t>
    <rPh sb="0" eb="2">
      <t>フメイ</t>
    </rPh>
    <phoneticPr fontId="2"/>
  </si>
  <si>
    <t>(イ)</t>
    <phoneticPr fontId="2"/>
  </si>
  <si>
    <t>広域的情報</t>
    <rPh sb="0" eb="2">
      <t>コウイキ</t>
    </rPh>
    <rPh sb="2" eb="3">
      <t>テキ</t>
    </rPh>
    <rPh sb="3" eb="5">
      <t>ジョウホウ</t>
    </rPh>
    <phoneticPr fontId="2"/>
  </si>
  <si>
    <t>【液状化に関する表記】</t>
    <rPh sb="1" eb="4">
      <t>エキジョウカ</t>
    </rPh>
    <rPh sb="5" eb="6">
      <t>カン</t>
    </rPh>
    <rPh sb="8" eb="10">
      <t>ヒョウキ</t>
    </rPh>
    <phoneticPr fontId="2"/>
  </si>
  <si>
    <t>【備考・出典】</t>
    <rPh sb="1" eb="3">
      <t>ビコウ</t>
    </rPh>
    <rPh sb="4" eb="6">
      <t>シュッテン</t>
    </rPh>
    <phoneticPr fontId="2"/>
  </si>
  <si>
    <t>【住宅敷地周辺の液状化履歴】</t>
    <rPh sb="1" eb="3">
      <t>ジュウタク</t>
    </rPh>
    <rPh sb="3" eb="5">
      <t>シキチ</t>
    </rPh>
    <rPh sb="5" eb="7">
      <t>シュウヘン</t>
    </rPh>
    <rPh sb="8" eb="11">
      <t>エキジョウカ</t>
    </rPh>
    <rPh sb="11" eb="13">
      <t>リレキ</t>
    </rPh>
    <phoneticPr fontId="2"/>
  </si>
  <si>
    <t>添付資料有り</t>
    <rPh sb="0" eb="2">
      <t>テンプ</t>
    </rPh>
    <rPh sb="2" eb="4">
      <t>シリョウ</t>
    </rPh>
    <rPh sb="4" eb="5">
      <t>ア</t>
    </rPh>
    <phoneticPr fontId="2"/>
  </si>
  <si>
    <t>添付資料なし</t>
    <rPh sb="0" eb="2">
      <t>テンプ</t>
    </rPh>
    <rPh sb="2" eb="4">
      <t>シリョウ</t>
    </rPh>
    <phoneticPr fontId="2"/>
  </si>
  <si>
    <t>液状化履歴                  に関する情報</t>
    <rPh sb="0" eb="3">
      <t>エキジョウカ</t>
    </rPh>
    <rPh sb="3" eb="5">
      <t>リレキ</t>
    </rPh>
    <rPh sb="24" eb="25">
      <t>カン</t>
    </rPh>
    <rPh sb="27" eb="29">
      <t>ジョウホウ</t>
    </rPh>
    <phoneticPr fontId="2"/>
  </si>
  <si>
    <t>液状化マップ</t>
    <rPh sb="0" eb="3">
      <t>エキジョウカ</t>
    </rPh>
    <phoneticPr fontId="2"/>
  </si>
  <si>
    <t>地形分類</t>
    <rPh sb="0" eb="2">
      <t>チケイ</t>
    </rPh>
    <rPh sb="2" eb="4">
      <t>ブンルイ</t>
    </rPh>
    <phoneticPr fontId="2"/>
  </si>
  <si>
    <t>【旧土地利用】</t>
    <rPh sb="1" eb="4">
      <t>キュウトチ</t>
    </rPh>
    <rPh sb="4" eb="6">
      <t>リヨウ</t>
    </rPh>
    <phoneticPr fontId="2"/>
  </si>
  <si>
    <t>種別：</t>
    <rPh sb="0" eb="2">
      <t>シュベツ</t>
    </rPh>
    <phoneticPr fontId="2"/>
  </si>
  <si>
    <t>水田</t>
    <rPh sb="0" eb="2">
      <t>スイデン</t>
    </rPh>
    <phoneticPr fontId="2"/>
  </si>
  <si>
    <t>池沼･川</t>
    <rPh sb="0" eb="1">
      <t>イケ</t>
    </rPh>
    <rPh sb="1" eb="2">
      <t>ヌマ</t>
    </rPh>
    <rPh sb="3" eb="4">
      <t>カワ</t>
    </rPh>
    <phoneticPr fontId="2"/>
  </si>
  <si>
    <t>海</t>
    <rPh sb="0" eb="1">
      <t>ウミ</t>
    </rPh>
    <phoneticPr fontId="2"/>
  </si>
  <si>
    <t>【地盤調査】</t>
    <rPh sb="1" eb="3">
      <t>ジバン</t>
    </rPh>
    <rPh sb="3" eb="5">
      <t>チョウサ</t>
    </rPh>
    <phoneticPr fontId="2"/>
  </si>
  <si>
    <t>方法：</t>
    <rPh sb="0" eb="2">
      <t>ホウホウ</t>
    </rPh>
    <phoneticPr fontId="2"/>
  </si>
  <si>
    <t>仕様：</t>
    <rPh sb="0" eb="2">
      <t>シヨウ</t>
    </rPh>
    <phoneticPr fontId="2"/>
  </si>
  <si>
    <t>【試料採取】</t>
    <rPh sb="1" eb="3">
      <t>シリョウ</t>
    </rPh>
    <rPh sb="3" eb="5">
      <t>サイシュ</t>
    </rPh>
    <phoneticPr fontId="2"/>
  </si>
  <si>
    <t>有り</t>
    <rPh sb="0" eb="1">
      <t>ア</t>
    </rPh>
    <phoneticPr fontId="2"/>
  </si>
  <si>
    <t>なし</t>
    <phoneticPr fontId="2"/>
  </si>
  <si>
    <t>地下水位の情報</t>
    <rPh sb="0" eb="2">
      <t>チカ</t>
    </rPh>
    <rPh sb="2" eb="4">
      <t>スイイ</t>
    </rPh>
    <rPh sb="5" eb="7">
      <t>ジョウホウ</t>
    </rPh>
    <phoneticPr fontId="2"/>
  </si>
  <si>
    <t>【地下水位】</t>
    <rPh sb="1" eb="3">
      <t>チカ</t>
    </rPh>
    <rPh sb="3" eb="5">
      <t>スイイ</t>
    </rPh>
    <phoneticPr fontId="2"/>
  </si>
  <si>
    <t>【測定方法】</t>
    <rPh sb="1" eb="3">
      <t>ソクテイ</t>
    </rPh>
    <rPh sb="3" eb="5">
      <t>ホウホウ</t>
    </rPh>
    <phoneticPr fontId="2"/>
  </si>
  <si>
    <t>【備 考】</t>
    <rPh sb="1" eb="2">
      <t>ソナエ</t>
    </rPh>
    <rPh sb="3" eb="4">
      <t>コウ</t>
    </rPh>
    <phoneticPr fontId="2"/>
  </si>
  <si>
    <t>【指標・備考】</t>
    <rPh sb="1" eb="3">
      <t>シヒョウ</t>
    </rPh>
    <rPh sb="4" eb="6">
      <t>ビコウ</t>
    </rPh>
    <phoneticPr fontId="2"/>
  </si>
  <si>
    <t>(ロ)</t>
    <phoneticPr fontId="2"/>
  </si>
  <si>
    <t>個別の住宅敷地の情報</t>
    <rPh sb="0" eb="2">
      <t>コベツ</t>
    </rPh>
    <rPh sb="3" eb="5">
      <t>ジュウタク</t>
    </rPh>
    <rPh sb="5" eb="7">
      <t>シキチ</t>
    </rPh>
    <rPh sb="8" eb="10">
      <t>ジョウホウ</t>
    </rPh>
    <phoneticPr fontId="2"/>
  </si>
  <si>
    <t>地盤調査から得た    液状化に関する       指標</t>
    <rPh sb="0" eb="2">
      <t>ジバン</t>
    </rPh>
    <rPh sb="2" eb="4">
      <t>チョウサ</t>
    </rPh>
    <rPh sb="6" eb="7">
      <t>エ</t>
    </rPh>
    <rPh sb="12" eb="15">
      <t>エキジョウカ</t>
    </rPh>
    <rPh sb="16" eb="17">
      <t>カン</t>
    </rPh>
    <rPh sb="26" eb="28">
      <t>シヒョウ</t>
    </rPh>
    <phoneticPr fontId="2"/>
  </si>
  <si>
    <t>【造成図面】</t>
    <rPh sb="1" eb="3">
      <t>ゾウセイ</t>
    </rPh>
    <rPh sb="3" eb="5">
      <t>ズメン</t>
    </rPh>
    <phoneticPr fontId="2"/>
  </si>
  <si>
    <t>【工法分類】</t>
    <rPh sb="1" eb="3">
      <t>コウホウ</t>
    </rPh>
    <rPh sb="3" eb="5">
      <t>ブンルイ</t>
    </rPh>
    <phoneticPr fontId="2"/>
  </si>
  <si>
    <t>【工法名称】</t>
    <rPh sb="1" eb="3">
      <t>コウホウ</t>
    </rPh>
    <rPh sb="3" eb="5">
      <t>メイショウ</t>
    </rPh>
    <phoneticPr fontId="2"/>
  </si>
  <si>
    <t>【施工時期】</t>
    <rPh sb="1" eb="3">
      <t>セコウ</t>
    </rPh>
    <rPh sb="3" eb="5">
      <t>ジキ</t>
    </rPh>
    <phoneticPr fontId="2"/>
  </si>
  <si>
    <t>【工事報告書】</t>
    <rPh sb="1" eb="3">
      <t>コウジ</t>
    </rPh>
    <rPh sb="3" eb="6">
      <t>ホウコクショ</t>
    </rPh>
    <phoneticPr fontId="2"/>
  </si>
  <si>
    <t>【工事内容】</t>
    <rPh sb="1" eb="3">
      <t>コウジ</t>
    </rPh>
    <rPh sb="3" eb="5">
      <t>ナイヨウ</t>
    </rPh>
    <phoneticPr fontId="2"/>
  </si>
  <si>
    <t>宅地造成工事の          記録</t>
    <rPh sb="0" eb="2">
      <t>タクチ</t>
    </rPh>
    <rPh sb="2" eb="4">
      <t>ゾウセイ</t>
    </rPh>
    <rPh sb="4" eb="6">
      <t>コウジ</t>
    </rPh>
    <rPh sb="17" eb="19">
      <t>キロク</t>
    </rPh>
    <phoneticPr fontId="2"/>
  </si>
  <si>
    <t>液状化に関連して       行う地盤に関する            工事の記録･計測</t>
    <rPh sb="0" eb="3">
      <t>エキジョウカ</t>
    </rPh>
    <rPh sb="4" eb="6">
      <t>カンレン</t>
    </rPh>
    <rPh sb="15" eb="16">
      <t>オコナ</t>
    </rPh>
    <rPh sb="17" eb="19">
      <t>ジバン</t>
    </rPh>
    <rPh sb="20" eb="21">
      <t>カン</t>
    </rPh>
    <rPh sb="35" eb="37">
      <t>コウジ</t>
    </rPh>
    <rPh sb="38" eb="40">
      <t>キロク</t>
    </rPh>
    <rPh sb="41" eb="43">
      <t>ケイソク</t>
    </rPh>
    <phoneticPr fontId="2"/>
  </si>
  <si>
    <t>その他地盤に関す     る工事の記録･計画</t>
    <rPh sb="2" eb="3">
      <t>タ</t>
    </rPh>
    <rPh sb="3" eb="5">
      <t>ジバン</t>
    </rPh>
    <rPh sb="6" eb="7">
      <t>カン</t>
    </rPh>
    <rPh sb="14" eb="16">
      <t>コウジ</t>
    </rPh>
    <rPh sb="17" eb="19">
      <t>キロク</t>
    </rPh>
    <rPh sb="20" eb="22">
      <t>ケイカク</t>
    </rPh>
    <phoneticPr fontId="2"/>
  </si>
  <si>
    <t>(ハ)</t>
    <phoneticPr fontId="2"/>
  </si>
  <si>
    <t>液状化に関する当該住宅基礎等における工事の情報</t>
    <rPh sb="0" eb="3">
      <t>エキジョウカ</t>
    </rPh>
    <rPh sb="4" eb="5">
      <t>カン</t>
    </rPh>
    <rPh sb="7" eb="9">
      <t>トウガイ</t>
    </rPh>
    <rPh sb="9" eb="11">
      <t>ジュウタク</t>
    </rPh>
    <rPh sb="11" eb="13">
      <t>キソ</t>
    </rPh>
    <rPh sb="13" eb="14">
      <t>トウ</t>
    </rPh>
    <rPh sb="18" eb="20">
      <t>コウジ</t>
    </rPh>
    <rPh sb="21" eb="23">
      <t>ジョウホウ</t>
    </rPh>
    <phoneticPr fontId="2"/>
  </si>
  <si>
    <t>液状化に                  関すること</t>
    <rPh sb="0" eb="3">
      <t>エキジョウカ</t>
    </rPh>
    <rPh sb="22" eb="23">
      <t>カン</t>
    </rPh>
    <phoneticPr fontId="2"/>
  </si>
  <si>
    <t>備</t>
    <rPh sb="0" eb="1">
      <t>ビ</t>
    </rPh>
    <phoneticPr fontId="2"/>
  </si>
  <si>
    <t>考</t>
    <rPh sb="0" eb="1">
      <t>コウ</t>
    </rPh>
    <phoneticPr fontId="2"/>
  </si>
  <si>
    <t>【該当する地形名称】</t>
    <rPh sb="1" eb="3">
      <t>ガイトウ</t>
    </rPh>
    <rPh sb="5" eb="7">
      <t>チケイ</t>
    </rPh>
    <rPh sb="7" eb="9">
      <t>メイショウ</t>
    </rPh>
    <phoneticPr fontId="2"/>
  </si>
  <si>
    <t>その他土地利用      履歴に関する資料</t>
    <rPh sb="2" eb="3">
      <t>タ</t>
    </rPh>
    <rPh sb="3" eb="5">
      <t>トチ</t>
    </rPh>
    <rPh sb="5" eb="7">
      <t>リヨウ</t>
    </rPh>
    <rPh sb="13" eb="15">
      <t>リレキ</t>
    </rPh>
    <rPh sb="16" eb="17">
      <t>カン</t>
    </rPh>
    <rPh sb="19" eb="21">
      <t>シリョウ</t>
    </rPh>
    <phoneticPr fontId="2"/>
  </si>
  <si>
    <t>敷地の地盤調査の          記録</t>
    <rPh sb="0" eb="2">
      <t>シキチ</t>
    </rPh>
    <rPh sb="3" eb="5">
      <t>ジバン</t>
    </rPh>
    <rPh sb="5" eb="7">
      <t>チョウサ</t>
    </rPh>
    <rPh sb="18" eb="20">
      <t>キロク</t>
    </rPh>
    <phoneticPr fontId="2"/>
  </si>
  <si>
    <t>液状化に関連して                       行う住宅                       基礎等に関する                            工事の記録･計測</t>
    <rPh sb="0" eb="3">
      <t>エキジョウカ</t>
    </rPh>
    <rPh sb="4" eb="6">
      <t>カンレン</t>
    </rPh>
    <rPh sb="31" eb="32">
      <t>オコナ</t>
    </rPh>
    <rPh sb="33" eb="35">
      <t>ジュウタク</t>
    </rPh>
    <rPh sb="58" eb="60">
      <t>キソ</t>
    </rPh>
    <rPh sb="60" eb="61">
      <t>トウ</t>
    </rPh>
    <rPh sb="62" eb="63">
      <t>カン</t>
    </rPh>
    <rPh sb="93" eb="95">
      <t>コウジ</t>
    </rPh>
    <rPh sb="96" eb="98">
      <t>キロク</t>
    </rPh>
    <rPh sb="99" eb="101">
      <t>ケイソク</t>
    </rPh>
    <phoneticPr fontId="2"/>
  </si>
  <si>
    <t>外皮平均          熱貫流率</t>
    <rPh sb="0" eb="2">
      <t>ガイヒ</t>
    </rPh>
    <rPh sb="2" eb="4">
      <t>ヘイキン</t>
    </rPh>
    <rPh sb="14" eb="15">
      <t>ネツ</t>
    </rPh>
    <rPh sb="15" eb="18">
      <t>カンリュウリツ</t>
    </rPh>
    <phoneticPr fontId="2"/>
  </si>
  <si>
    <t>区分(い)</t>
    <rPh sb="0" eb="2">
      <t>クブン</t>
    </rPh>
    <phoneticPr fontId="2"/>
  </si>
  <si>
    <t>区分(ろ)</t>
    <rPh sb="0" eb="2">
      <t>クブン</t>
    </rPh>
    <phoneticPr fontId="2"/>
  </si>
  <si>
    <t>区分(は)</t>
    <rPh sb="0" eb="2">
      <t>クブン</t>
    </rPh>
    <phoneticPr fontId="2"/>
  </si>
  <si>
    <t>窓の断熱(2%緩和)</t>
    <rPh sb="0" eb="1">
      <t>マド</t>
    </rPh>
    <rPh sb="2" eb="4">
      <t>ダンネツ</t>
    </rPh>
    <rPh sb="7" eb="9">
      <t>カンワ</t>
    </rPh>
    <phoneticPr fontId="2"/>
  </si>
  <si>
    <t>窓の日射(4%緩和)</t>
    <rPh sb="0" eb="1">
      <t>マド</t>
    </rPh>
    <rPh sb="2" eb="4">
      <t>ニッシャ</t>
    </rPh>
    <rPh sb="7" eb="9">
      <t>カンワ</t>
    </rPh>
    <phoneticPr fontId="2"/>
  </si>
  <si>
    <t>緩和措置有り</t>
    <rPh sb="0" eb="2">
      <t>カンワ</t>
    </rPh>
    <rPh sb="2" eb="4">
      <t>ソチ</t>
    </rPh>
    <rPh sb="4" eb="5">
      <t>ア</t>
    </rPh>
    <phoneticPr fontId="2"/>
  </si>
  <si>
    <t>一次エネルギー消費量       等級</t>
    <rPh sb="0" eb="2">
      <t>イチジ</t>
    </rPh>
    <rPh sb="7" eb="10">
      <t>ショウヒリョウ</t>
    </rPh>
    <rPh sb="17" eb="19">
      <t>トウキュウ</t>
    </rPh>
    <phoneticPr fontId="2"/>
  </si>
  <si>
    <t>5-2</t>
    <phoneticPr fontId="2"/>
  </si>
  <si>
    <t>) MJ/(㎡・年)</t>
    <rPh sb="8" eb="9">
      <t>ネン</t>
    </rPh>
    <phoneticPr fontId="2"/>
  </si>
  <si>
    <t>面積等</t>
    <rPh sb="0" eb="2">
      <t>メンセキ</t>
    </rPh>
    <rPh sb="2" eb="3">
      <t>トウ</t>
    </rPh>
    <phoneticPr fontId="2"/>
  </si>
  <si>
    <t>主たる居室の面積</t>
    <rPh sb="0" eb="1">
      <t>シュ</t>
    </rPh>
    <rPh sb="3" eb="5">
      <t>キョシツ</t>
    </rPh>
    <rPh sb="6" eb="8">
      <t>メンセキ</t>
    </rPh>
    <phoneticPr fontId="2"/>
  </si>
  <si>
    <t>その他の居室の面積</t>
    <rPh sb="2" eb="3">
      <t>タ</t>
    </rPh>
    <rPh sb="4" eb="6">
      <t>キョシツ</t>
    </rPh>
    <rPh sb="7" eb="9">
      <t>メンセキ</t>
    </rPh>
    <phoneticPr fontId="2"/>
  </si>
  <si>
    <t>床面積の合計</t>
    <rPh sb="0" eb="3">
      <t>ユカメンセキ</t>
    </rPh>
    <rPh sb="4" eb="6">
      <t>ゴウケイ</t>
    </rPh>
    <phoneticPr fontId="2"/>
  </si>
  <si>
    <t>水栓</t>
    <rPh sb="0" eb="2">
      <t>スイセン</t>
    </rPh>
    <phoneticPr fontId="2"/>
  </si>
  <si>
    <t>浴槽</t>
    <rPh sb="0" eb="2">
      <t>ヨクソウ</t>
    </rPh>
    <phoneticPr fontId="2"/>
  </si>
  <si>
    <t>太陽光発電設備</t>
    <rPh sb="0" eb="3">
      <t>タイヨウコウ</t>
    </rPh>
    <rPh sb="3" eb="5">
      <t>ハツデン</t>
    </rPh>
    <rPh sb="5" eb="7">
      <t>セツビ</t>
    </rPh>
    <phoneticPr fontId="2"/>
  </si>
  <si>
    <t>機器表</t>
    <rPh sb="0" eb="2">
      <t>キキ</t>
    </rPh>
    <rPh sb="2" eb="3">
      <t>ヒョウ</t>
    </rPh>
    <phoneticPr fontId="2"/>
  </si>
  <si>
    <t>系統図</t>
    <rPh sb="0" eb="3">
      <t>ケイトウズ</t>
    </rPh>
    <phoneticPr fontId="2"/>
  </si>
  <si>
    <t>仕上表</t>
    <rPh sb="0" eb="2">
      <t>シアゲ</t>
    </rPh>
    <rPh sb="2" eb="3">
      <t>ヒョウ</t>
    </rPh>
    <phoneticPr fontId="2"/>
  </si>
  <si>
    <t>面積表</t>
    <rPh sb="0" eb="2">
      <t>メンセキ</t>
    </rPh>
    <rPh sb="2" eb="3">
      <t>ヒョウ</t>
    </rPh>
    <phoneticPr fontId="2"/>
  </si>
  <si>
    <t>5-1　断熱等性能等級</t>
    <rPh sb="4" eb="7">
      <t>ダンネツナド</t>
    </rPh>
    <rPh sb="7" eb="9">
      <t>セイノウ</t>
    </rPh>
    <rPh sb="9" eb="11">
      <t>トウキュウ</t>
    </rPh>
    <phoneticPr fontId="2"/>
  </si>
  <si>
    <t>5.温熱環境･エネルギー消費量に関すること</t>
    <rPh sb="2" eb="4">
      <t>オンネツ</t>
    </rPh>
    <rPh sb="4" eb="6">
      <t>カンキョウ</t>
    </rPh>
    <rPh sb="12" eb="15">
      <t>ショウヒリョウ</t>
    </rPh>
    <rPh sb="16" eb="17">
      <t>カン</t>
    </rPh>
    <phoneticPr fontId="2"/>
  </si>
  <si>
    <t>5-2　一次エネルギー消費量等級</t>
    <rPh sb="4" eb="6">
      <t>イチジ</t>
    </rPh>
    <rPh sb="11" eb="14">
      <t>ショウヒリョウ</t>
    </rPh>
    <rPh sb="14" eb="16">
      <t>トウキュウ</t>
    </rPh>
    <phoneticPr fontId="2"/>
  </si>
  <si>
    <t>)   %</t>
    <phoneticPr fontId="2"/>
  </si>
  <si>
    <t>熱貫流率の基準に適合</t>
    <rPh sb="0" eb="1">
      <t>ネツ</t>
    </rPh>
    <rPh sb="1" eb="4">
      <t>カンリュウリツ</t>
    </rPh>
    <rPh sb="5" eb="7">
      <t>キジュン</t>
    </rPh>
    <rPh sb="8" eb="10">
      <t>テキゴウ</t>
    </rPh>
    <phoneticPr fontId="2"/>
  </si>
  <si>
    <t>断熱材の熱抵抗の基準に適合</t>
    <rPh sb="0" eb="3">
      <t>ダンネツザイ</t>
    </rPh>
    <rPh sb="4" eb="5">
      <t>ネツ</t>
    </rPh>
    <rPh sb="5" eb="7">
      <t>テイコウ</t>
    </rPh>
    <rPh sb="8" eb="10">
      <t>キジュン</t>
    </rPh>
    <rPh sb="11" eb="13">
      <t>テキゴウ</t>
    </rPh>
    <phoneticPr fontId="2"/>
  </si>
  <si>
    <t>設計一次エネルギー消費量  (</t>
    <rPh sb="0" eb="2">
      <t>セッケイ</t>
    </rPh>
    <rPh sb="2" eb="4">
      <t>イチジ</t>
    </rPh>
    <rPh sb="9" eb="12">
      <t>ショウヒリョウ</t>
    </rPh>
    <phoneticPr fontId="2"/>
  </si>
  <si>
    <t>基準一次エネルギー消費量  (</t>
    <rPh sb="0" eb="2">
      <t>キジュン</t>
    </rPh>
    <rPh sb="2" eb="4">
      <t>イチジ</t>
    </rPh>
    <rPh sb="9" eb="12">
      <t>ショウヒリョウ</t>
    </rPh>
    <phoneticPr fontId="2"/>
  </si>
  <si>
    <t>結露防止       対策</t>
    <rPh sb="0" eb="2">
      <t>ケツロ</t>
    </rPh>
    <rPh sb="2" eb="4">
      <t>ボウシ</t>
    </rPh>
    <rPh sb="11" eb="13">
      <t>タイサク</t>
    </rPh>
    <phoneticPr fontId="2"/>
  </si>
  <si>
    <t>防湿層の設置</t>
    <rPh sb="0" eb="2">
      <t>ボウシツ</t>
    </rPh>
    <rPh sb="2" eb="3">
      <t>ソウ</t>
    </rPh>
    <rPh sb="4" eb="6">
      <t>セッチ</t>
    </rPh>
    <phoneticPr fontId="2"/>
  </si>
  <si>
    <t>1-4　耐風等級（構造躯体の倒壊等防止及び損傷防止）</t>
    <rPh sb="4" eb="5">
      <t>タイ</t>
    </rPh>
    <rPh sb="5" eb="6">
      <t>フウ</t>
    </rPh>
    <rPh sb="6" eb="8">
      <t>トウキュウ</t>
    </rPh>
    <rPh sb="9" eb="11">
      <t>コウゾウ</t>
    </rPh>
    <rPh sb="11" eb="12">
      <t>ク</t>
    </rPh>
    <rPh sb="12" eb="13">
      <t>タイ</t>
    </rPh>
    <rPh sb="14" eb="16">
      <t>トウカイ</t>
    </rPh>
    <rPh sb="16" eb="17">
      <t>トウ</t>
    </rPh>
    <rPh sb="17" eb="19">
      <t>ボウシ</t>
    </rPh>
    <rPh sb="19" eb="20">
      <t>オヨ</t>
    </rPh>
    <rPh sb="21" eb="23">
      <t>ソンショウ</t>
    </rPh>
    <rPh sb="23" eb="25">
      <t>ボウシ</t>
    </rPh>
    <phoneticPr fontId="2"/>
  </si>
  <si>
    <t>1-5　耐積雪等級（構造躯体の倒壊等防止及び損傷防止）</t>
    <rPh sb="4" eb="5">
      <t>タイ</t>
    </rPh>
    <rPh sb="5" eb="7">
      <t>セキセツ</t>
    </rPh>
    <rPh sb="7" eb="9">
      <t>トウキュウ</t>
    </rPh>
    <rPh sb="10" eb="12">
      <t>コウゾウ</t>
    </rPh>
    <rPh sb="12" eb="13">
      <t>ク</t>
    </rPh>
    <rPh sb="13" eb="14">
      <t>タイ</t>
    </rPh>
    <phoneticPr fontId="2"/>
  </si>
  <si>
    <t>2-5　耐火等級（延焼の恐れのある部分（開口部））</t>
    <rPh sb="4" eb="6">
      <t>タイカ</t>
    </rPh>
    <rPh sb="6" eb="8">
      <t>トウキュウ</t>
    </rPh>
    <rPh sb="9" eb="11">
      <t>エンショウ</t>
    </rPh>
    <rPh sb="12" eb="13">
      <t>オソ</t>
    </rPh>
    <rPh sb="17" eb="19">
      <t>ブブン</t>
    </rPh>
    <rPh sb="20" eb="23">
      <t>カイコウブ</t>
    </rPh>
    <phoneticPr fontId="2"/>
  </si>
  <si>
    <t>2-6　耐火等級（延焼の恐れのある部分（開口部以外））</t>
    <rPh sb="4" eb="6">
      <t>タイカ</t>
    </rPh>
    <rPh sb="6" eb="8">
      <t>トウキュウ</t>
    </rPh>
    <rPh sb="9" eb="11">
      <t>エンショウ</t>
    </rPh>
    <rPh sb="12" eb="13">
      <t>オソ</t>
    </rPh>
    <rPh sb="17" eb="19">
      <t>ブブン</t>
    </rPh>
    <phoneticPr fontId="2"/>
  </si>
  <si>
    <r>
      <t>1-3　その他　</t>
    </r>
    <r>
      <rPr>
        <sz val="8"/>
        <rFont val="ＭＳ Ｐ明朝"/>
        <family val="1"/>
        <charset val="128"/>
      </rPr>
      <t>(地震に対する構造躯体の倒壊等防止及び損傷防止）</t>
    </r>
    <rPh sb="6" eb="7">
      <t>タ</t>
    </rPh>
    <rPh sb="9" eb="11">
      <t>ジシン</t>
    </rPh>
    <rPh sb="12" eb="13">
      <t>タイ</t>
    </rPh>
    <rPh sb="15" eb="17">
      <t>コウゾウ</t>
    </rPh>
    <rPh sb="17" eb="19">
      <t>クタイ</t>
    </rPh>
    <rPh sb="20" eb="23">
      <t>トウカイトウ</t>
    </rPh>
    <rPh sb="23" eb="25">
      <t>ボウシ</t>
    </rPh>
    <rPh sb="25" eb="26">
      <t>オヨ</t>
    </rPh>
    <rPh sb="27" eb="29">
      <t>ソンショウ</t>
    </rPh>
    <rPh sb="29" eb="31">
      <t>ボウシ</t>
    </rPh>
    <phoneticPr fontId="2"/>
  </si>
  <si>
    <t>選択の有無</t>
    <rPh sb="0" eb="2">
      <t>センタク</t>
    </rPh>
    <rPh sb="3" eb="5">
      <t>ウム</t>
    </rPh>
    <phoneticPr fontId="2"/>
  </si>
  <si>
    <t>非居室の面積</t>
    <rPh sb="0" eb="1">
      <t>ヒ</t>
    </rPh>
    <rPh sb="1" eb="3">
      <t>キョシツ</t>
    </rPh>
    <rPh sb="4" eb="6">
      <t>メンセキ</t>
    </rPh>
    <phoneticPr fontId="2"/>
  </si>
  <si>
    <t>1     階</t>
    <rPh sb="6" eb="7">
      <t>カイ</t>
    </rPh>
    <phoneticPr fontId="2"/>
  </si>
  <si>
    <t>必須項目</t>
    <rPh sb="0" eb="2">
      <t>ヒッス</t>
    </rPh>
    <rPh sb="2" eb="4">
      <t>コウモク</t>
    </rPh>
    <phoneticPr fontId="2"/>
  </si>
  <si>
    <t>↑</t>
    <phoneticPr fontId="2"/>
  </si>
  <si>
    <t>選択の有無を記入する</t>
    <rPh sb="0" eb="2">
      <t>センタク</t>
    </rPh>
    <rPh sb="3" eb="5">
      <t>ウム</t>
    </rPh>
    <rPh sb="6" eb="8">
      <t>キニュウ</t>
    </rPh>
    <phoneticPr fontId="2"/>
  </si>
  <si>
    <t>（ 地域区分</t>
    <rPh sb="2" eb="4">
      <t>チイキ</t>
    </rPh>
    <rPh sb="4" eb="6">
      <t>クブン</t>
    </rPh>
    <phoneticPr fontId="2"/>
  </si>
  <si>
    <t xml:space="preserve">※特記なき場合は全てイとします。 </t>
    <rPh sb="1" eb="3">
      <t>トッキ</t>
    </rPh>
    <rPh sb="5" eb="7">
      <t>バアイ</t>
    </rPh>
    <rPh sb="8" eb="9">
      <t>スベ</t>
    </rPh>
    <phoneticPr fontId="2"/>
  </si>
  <si>
    <t>杭の許容支持力        (</t>
    <rPh sb="0" eb="1">
      <t>クイ</t>
    </rPh>
    <rPh sb="2" eb="4">
      <t>キョヨウ</t>
    </rPh>
    <rPh sb="4" eb="7">
      <t>シジリョク</t>
    </rPh>
    <phoneticPr fontId="2"/>
  </si>
  <si>
    <t>杭状改良地盤の許容支持力    (</t>
    <rPh sb="0" eb="1">
      <t>クイ</t>
    </rPh>
    <rPh sb="1" eb="2">
      <t>ジョウ</t>
    </rPh>
    <rPh sb="2" eb="4">
      <t>カイリョウ</t>
    </rPh>
    <rPh sb="4" eb="6">
      <t>ジバン</t>
    </rPh>
    <rPh sb="7" eb="9">
      <t>キョヨウ</t>
    </rPh>
    <rPh sb="9" eb="12">
      <t>シジリョク</t>
    </rPh>
    <phoneticPr fontId="2"/>
  </si>
  <si>
    <t>地盤改良方法    (</t>
    <rPh sb="0" eb="2">
      <t>ジバン</t>
    </rPh>
    <rPh sb="2" eb="4">
      <t>カイリョウ</t>
    </rPh>
    <rPh sb="4" eb="6">
      <t>ホウホウ</t>
    </rPh>
    <phoneticPr fontId="2"/>
  </si>
  <si>
    <t>設計内容   確 認 欄</t>
    <rPh sb="0" eb="2">
      <t>セッケイ</t>
    </rPh>
    <rPh sb="2" eb="4">
      <t>ナイヨウ</t>
    </rPh>
    <rPh sb="7" eb="8">
      <t>アキラ</t>
    </rPh>
    <rPh sb="9" eb="10">
      <t>シノブ</t>
    </rPh>
    <rPh sb="11" eb="12">
      <t>ラン</t>
    </rPh>
    <phoneticPr fontId="2"/>
  </si>
  <si>
    <t>居室の内装の仕上げ材</t>
    <rPh sb="0" eb="2">
      <t>キョシツ</t>
    </rPh>
    <rPh sb="3" eb="5">
      <t>ナイソウ</t>
    </rPh>
    <rPh sb="6" eb="8">
      <t>シア</t>
    </rPh>
    <rPh sb="9" eb="10">
      <t>ザイ</t>
    </rPh>
    <phoneticPr fontId="2"/>
  </si>
  <si>
    <t>天井裏等の下地材等</t>
    <rPh sb="0" eb="3">
      <t>テンジョウウラ</t>
    </rPh>
    <rPh sb="3" eb="4">
      <t>ナド</t>
    </rPh>
    <rPh sb="5" eb="7">
      <t>シタジ</t>
    </rPh>
    <rPh sb="7" eb="8">
      <t>ザイ</t>
    </rPh>
    <rPh sb="8" eb="9">
      <t>トウ</t>
    </rPh>
    <phoneticPr fontId="2"/>
  </si>
  <si>
    <r>
      <t>←地域区分の</t>
    </r>
    <r>
      <rPr>
        <b/>
        <sz val="9"/>
        <color indexed="10"/>
        <rFont val="ＭＳ Ｐ明朝"/>
        <family val="1"/>
        <charset val="128"/>
      </rPr>
      <t>8</t>
    </r>
    <r>
      <rPr>
        <sz val="8"/>
        <color indexed="10"/>
        <rFont val="ＭＳ Ｐ明朝"/>
        <family val="1"/>
        <charset val="128"/>
      </rPr>
      <t>地域を除く</t>
    </r>
    <rPh sb="1" eb="3">
      <t>チイキ</t>
    </rPh>
    <rPh sb="3" eb="5">
      <t>クブン</t>
    </rPh>
    <rPh sb="7" eb="9">
      <t>チイキ</t>
    </rPh>
    <rPh sb="10" eb="11">
      <t>ノゾ</t>
    </rPh>
    <phoneticPr fontId="2"/>
  </si>
  <si>
    <r>
      <t>←地域区分の</t>
    </r>
    <r>
      <rPr>
        <b/>
        <sz val="9"/>
        <color indexed="10"/>
        <rFont val="ＭＳ Ｐ明朝"/>
        <family val="1"/>
        <charset val="128"/>
      </rPr>
      <t>1</t>
    </r>
    <r>
      <rPr>
        <sz val="9"/>
        <color indexed="10"/>
        <rFont val="ＭＳ Ｐ明朝"/>
        <family val="1"/>
        <charset val="128"/>
      </rPr>
      <t>,</t>
    </r>
    <r>
      <rPr>
        <b/>
        <sz val="9"/>
        <color indexed="10"/>
        <rFont val="ＭＳ Ｐ明朝"/>
        <family val="1"/>
        <charset val="128"/>
      </rPr>
      <t>2</t>
    </r>
    <r>
      <rPr>
        <sz val="9"/>
        <color indexed="10"/>
        <rFont val="ＭＳ Ｐ明朝"/>
        <family val="1"/>
        <charset val="128"/>
      </rPr>
      <t>,</t>
    </r>
    <r>
      <rPr>
        <b/>
        <sz val="9"/>
        <color indexed="10"/>
        <rFont val="ＭＳ Ｐ明朝"/>
        <family val="1"/>
        <charset val="128"/>
      </rPr>
      <t>3</t>
    </r>
    <r>
      <rPr>
        <sz val="8"/>
        <color indexed="10"/>
        <rFont val="ＭＳ Ｐ明朝"/>
        <family val="1"/>
        <charset val="128"/>
      </rPr>
      <t>及び</t>
    </r>
    <r>
      <rPr>
        <b/>
        <sz val="9"/>
        <color indexed="10"/>
        <rFont val="ＭＳ Ｐ明朝"/>
        <family val="1"/>
        <charset val="128"/>
      </rPr>
      <t>4</t>
    </r>
    <r>
      <rPr>
        <sz val="8"/>
        <color indexed="10"/>
        <rFont val="ＭＳ Ｐ明朝"/>
        <family val="1"/>
        <charset val="128"/>
      </rPr>
      <t>地域を除く</t>
    </r>
    <rPh sb="1" eb="3">
      <t>チイキ</t>
    </rPh>
    <rPh sb="3" eb="5">
      <t>クブン</t>
    </rPh>
    <rPh sb="11" eb="12">
      <t>オヨ</t>
    </rPh>
    <rPh sb="14" eb="16">
      <t>チイキ</t>
    </rPh>
    <rPh sb="17" eb="18">
      <t>ノゾ</t>
    </rPh>
    <phoneticPr fontId="2"/>
  </si>
  <si>
    <t>９高齢者等への配慮(つづき)</t>
    <rPh sb="1" eb="4">
      <t>コウレイシャ</t>
    </rPh>
    <rPh sb="4" eb="5">
      <t>トウ</t>
    </rPh>
    <rPh sb="7" eb="9">
      <t>ハイリョ</t>
    </rPh>
    <phoneticPr fontId="2"/>
  </si>
  <si>
    <t>(つづき)</t>
    <phoneticPr fontId="2"/>
  </si>
  <si>
    <t>←一部基礎断熱工法の場合もチェックする</t>
    <rPh sb="1" eb="3">
      <t>イチブ</t>
    </rPh>
    <rPh sb="3" eb="5">
      <t>キソ</t>
    </rPh>
    <rPh sb="5" eb="7">
      <t>ダンネツ</t>
    </rPh>
    <rPh sb="7" eb="9">
      <t>コウホウ</t>
    </rPh>
    <rPh sb="10" eb="12">
      <t>バアイ</t>
    </rPh>
    <phoneticPr fontId="2"/>
  </si>
  <si>
    <t>←繊維系断熱材を使用する場合は防風層を設置</t>
    <rPh sb="1" eb="4">
      <t>センイケイ</t>
    </rPh>
    <rPh sb="4" eb="7">
      <t>ダンネツザイ</t>
    </rPh>
    <rPh sb="8" eb="10">
      <t>シヨウ</t>
    </rPh>
    <rPh sb="12" eb="14">
      <t>バアイ</t>
    </rPh>
    <rPh sb="15" eb="17">
      <t>ボウフウ</t>
    </rPh>
    <rPh sb="17" eb="18">
      <t>ソウ</t>
    </rPh>
    <rPh sb="19" eb="21">
      <t>セッチ</t>
    </rPh>
    <phoneticPr fontId="2"/>
  </si>
  <si>
    <t>5-1</t>
    <phoneticPr fontId="2"/>
  </si>
  <si>
    <t>等級</t>
    <phoneticPr fontId="2"/>
  </si>
  <si>
    <t>適用する基準</t>
    <phoneticPr fontId="2"/>
  </si>
  <si>
    <t>断熱等性能等級</t>
    <rPh sb="0" eb="2">
      <t>ダンネツ</t>
    </rPh>
    <rPh sb="2" eb="3">
      <t>トウ</t>
    </rPh>
    <rPh sb="3" eb="5">
      <t>セイノウ</t>
    </rPh>
    <phoneticPr fontId="2"/>
  </si>
  <si>
    <t>5温熱環境･エネルギー消費量</t>
  </si>
  <si>
    <t>性能基準</t>
    <rPh sb="0" eb="2">
      <t>セイノウ</t>
    </rPh>
    <rPh sb="2" eb="4">
      <t>キジュン</t>
    </rPh>
    <phoneticPr fontId="2"/>
  </si>
  <si>
    <t>仕様基準</t>
    <rPh sb="0" eb="2">
      <t>シヨウ</t>
    </rPh>
    <rPh sb="2" eb="4">
      <t>キジュン</t>
    </rPh>
    <phoneticPr fontId="2"/>
  </si>
  <si>
    <t>性能基準を 適用する     場合</t>
    <rPh sb="0" eb="2">
      <t>セイノウ</t>
    </rPh>
    <rPh sb="2" eb="4">
      <t>キジュン</t>
    </rPh>
    <rPh sb="6" eb="8">
      <t>テキヨウ</t>
    </rPh>
    <rPh sb="15" eb="17">
      <t>バアイ</t>
    </rPh>
    <phoneticPr fontId="2"/>
  </si>
  <si>
    <t>仕様基準を適用する     場合</t>
    <rPh sb="0" eb="2">
      <t>シヨウ</t>
    </rPh>
    <rPh sb="2" eb="4">
      <t>キジュン</t>
    </rPh>
    <phoneticPr fontId="2"/>
  </si>
  <si>
    <t>冷房期の平均日射熱取得率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phoneticPr fontId="2"/>
  </si>
  <si>
    <t>UAの値を評価書に表示する｡</t>
    <rPh sb="3" eb="4">
      <t>アタイ</t>
    </rPh>
    <rPh sb="5" eb="8">
      <t>ヒョウカショ</t>
    </rPh>
    <rPh sb="9" eb="11">
      <t>ヒョウジ</t>
    </rPh>
    <phoneticPr fontId="2"/>
  </si>
  <si>
    <t>W/㎡k</t>
    <phoneticPr fontId="2"/>
  </si>
  <si>
    <t>）</t>
    <phoneticPr fontId="2"/>
  </si>
  <si>
    <r>
      <t>冷房期の平均日射熱取得率η</t>
    </r>
    <r>
      <rPr>
        <sz val="6"/>
        <rFont val="ＭＳ Ｐ明朝"/>
        <family val="1"/>
        <charset val="128"/>
      </rPr>
      <t>Aｃの基準に適合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2"/>
  </si>
  <si>
    <r>
      <t>η</t>
    </r>
    <r>
      <rPr>
        <sz val="6"/>
        <rFont val="ＭＳ Ｐ明朝"/>
        <family val="1"/>
        <charset val="128"/>
      </rPr>
      <t>Aｃ</t>
    </r>
    <r>
      <rPr>
        <sz val="8"/>
        <rFont val="ＭＳ Ｐ明朝"/>
        <family val="1"/>
        <charset val="128"/>
      </rPr>
      <t>の値を評価書に表示する｡</t>
    </r>
    <rPh sb="4" eb="5">
      <t>アタイ</t>
    </rPh>
    <rPh sb="6" eb="9">
      <t>ヒョウカショ</t>
    </rPh>
    <rPh sb="10" eb="12">
      <t>ヒョウジ</t>
    </rPh>
    <phoneticPr fontId="2"/>
  </si>
  <si>
    <t xml:space="preserve">躯体の断熱 </t>
    <rPh sb="0" eb="2">
      <t>クタイ</t>
    </rPh>
    <rPh sb="3" eb="5">
      <t>ダンネツ</t>
    </rPh>
    <phoneticPr fontId="2"/>
  </si>
  <si>
    <t>開口部の断熱性能等</t>
    <phoneticPr fontId="2"/>
  </si>
  <si>
    <t>熱貫流率基準を適用し適合</t>
    <rPh sb="0" eb="1">
      <t>ネツ</t>
    </rPh>
    <rPh sb="1" eb="3">
      <t>カンリュウ</t>
    </rPh>
    <rPh sb="3" eb="4">
      <t>リツ</t>
    </rPh>
    <rPh sb="4" eb="6">
      <t>キジュン</t>
    </rPh>
    <rPh sb="7" eb="9">
      <t>テキヨウ</t>
    </rPh>
    <rPh sb="10" eb="12">
      <t>テキゴウ</t>
    </rPh>
    <phoneticPr fontId="2"/>
  </si>
  <si>
    <t>熱抵抗値基準を適用し適合</t>
    <rPh sb="0" eb="1">
      <t>ネツ</t>
    </rPh>
    <rPh sb="1" eb="4">
      <t>テイコウチ</t>
    </rPh>
    <rPh sb="4" eb="6">
      <t>キジュン</t>
    </rPh>
    <rPh sb="7" eb="9">
      <t>テキヨウ</t>
    </rPh>
    <rPh sb="10" eb="12">
      <t>テキゴウ</t>
    </rPh>
    <phoneticPr fontId="2"/>
  </si>
  <si>
    <t>・</t>
    <phoneticPr fontId="2"/>
  </si>
  <si>
    <t>開口部比率と区分</t>
    <phoneticPr fontId="2"/>
  </si>
  <si>
    <t>（</t>
    <phoneticPr fontId="2"/>
  </si>
  <si>
    <t>比率</t>
    <rPh sb="0" eb="2">
      <t>ヒリツ</t>
    </rPh>
    <phoneticPr fontId="2"/>
  </si>
  <si>
    <t>）</t>
    <phoneticPr fontId="2"/>
  </si>
  <si>
    <t>□</t>
    <phoneticPr fontId="2"/>
  </si>
  <si>
    <t>区分(に)</t>
    <rPh sb="0" eb="2">
      <t>クブン</t>
    </rPh>
    <phoneticPr fontId="2"/>
  </si>
  <si>
    <t>(</t>
    <phoneticPr fontId="2"/>
  </si>
  <si>
    <t>)</t>
    <phoneticPr fontId="2"/>
  </si>
  <si>
    <t>・</t>
    <phoneticPr fontId="2"/>
  </si>
  <si>
    <t>(</t>
    <phoneticPr fontId="2"/>
  </si>
  <si>
    <t>)</t>
    <phoneticPr fontId="2"/>
  </si>
  <si>
    <t>基本的事項等</t>
    <phoneticPr fontId="2"/>
  </si>
  <si>
    <t>設計一次エネルギー消費量の値を評価書に記載する</t>
    <rPh sb="0" eb="2">
      <t>セッケイ</t>
    </rPh>
    <rPh sb="13" eb="14">
      <t>アタイ</t>
    </rPh>
    <rPh sb="15" eb="18">
      <t>ヒョウカショ</t>
    </rPh>
    <rPh sb="19" eb="21">
      <t>キサイ</t>
    </rPh>
    <phoneticPr fontId="2"/>
  </si>
  <si>
    <t>（</t>
    <phoneticPr fontId="2"/>
  </si>
  <si>
    <t>仕様基準　(等級4のみ)</t>
    <rPh sb="0" eb="2">
      <t>シヨウ</t>
    </rPh>
    <rPh sb="2" eb="4">
      <t>キジュン</t>
    </rPh>
    <phoneticPr fontId="2"/>
  </si>
  <si>
    <t>一次エネルギー出力票による</t>
    <rPh sb="0" eb="2">
      <t>イチジ</t>
    </rPh>
    <rPh sb="7" eb="9">
      <t>シュツリョク</t>
    </rPh>
    <rPh sb="9" eb="10">
      <t>ヒョウ</t>
    </rPh>
    <phoneticPr fontId="2"/>
  </si>
  <si>
    <t>一次エネルギー出力票による</t>
    <phoneticPr fontId="2"/>
  </si>
  <si>
    <t>一次エネルギー消費量に係る基本事項等</t>
    <phoneticPr fontId="2"/>
  </si>
  <si>
    <r>
      <rPr>
        <b/>
        <sz val="8"/>
        <color indexed="10"/>
        <rFont val="ＭＳ Ｐ明朝"/>
        <family val="1"/>
        <charset val="128"/>
      </rPr>
      <t>※</t>
    </r>
    <r>
      <rPr>
        <sz val="8"/>
        <rFont val="ＭＳ Ｐ明朝"/>
        <family val="1"/>
        <charset val="128"/>
      </rPr>
      <t>仕様基準</t>
    </r>
    <phoneticPr fontId="2"/>
  </si>
  <si>
    <t>外皮</t>
    <phoneticPr fontId="2"/>
  </si>
  <si>
    <t>暖冷房仕様</t>
    <rPh sb="0" eb="1">
      <t>ダン</t>
    </rPh>
    <rPh sb="1" eb="3">
      <t>レイボウ</t>
    </rPh>
    <rPh sb="3" eb="5">
      <t>シヨウ</t>
    </rPh>
    <phoneticPr fontId="2"/>
  </si>
  <si>
    <t>換気仕様</t>
    <rPh sb="0" eb="2">
      <t>カンキ</t>
    </rPh>
    <rPh sb="2" eb="4">
      <t>シヨウ</t>
    </rPh>
    <phoneticPr fontId="2"/>
  </si>
  <si>
    <t>仕様基準　(等級4のみ)</t>
    <rPh sb="0" eb="2">
      <t>シヨウ</t>
    </rPh>
    <rPh sb="2" eb="4">
      <t>キジュン</t>
    </rPh>
    <rPh sb="6" eb="8">
      <t>トウキュウ</t>
    </rPh>
    <phoneticPr fontId="2"/>
  </si>
  <si>
    <t>断熱性能</t>
    <rPh sb="0" eb="2">
      <t>ダンネツ</t>
    </rPh>
    <rPh sb="2" eb="4">
      <t>セイノウ</t>
    </rPh>
    <phoneticPr fontId="2"/>
  </si>
  <si>
    <t>※</t>
  </si>
  <si>
    <t>暖房設備</t>
    <phoneticPr fontId="2"/>
  </si>
  <si>
    <t>冷房設備</t>
    <phoneticPr fontId="2"/>
  </si>
  <si>
    <t>(</t>
    <phoneticPr fontId="2"/>
  </si>
  <si>
    <t>）</t>
    <phoneticPr fontId="2"/>
  </si>
  <si>
    <t>換気方式</t>
    <rPh sb="0" eb="2">
      <t>カンキ</t>
    </rPh>
    <rPh sb="2" eb="4">
      <t>ホウシキ</t>
    </rPh>
    <phoneticPr fontId="2"/>
  </si>
  <si>
    <t>熱交換方式</t>
    <rPh sb="0" eb="1">
      <t>ネツ</t>
    </rPh>
    <rPh sb="1" eb="3">
      <t>コウカン</t>
    </rPh>
    <rPh sb="3" eb="5">
      <t>ホウシキ</t>
    </rPh>
    <phoneticPr fontId="2"/>
  </si>
  <si>
    <t>給湯仕様</t>
    <rPh sb="0" eb="2">
      <t>キュウトウ</t>
    </rPh>
    <rPh sb="2" eb="4">
      <t>シヨウ</t>
    </rPh>
    <phoneticPr fontId="2"/>
  </si>
  <si>
    <t>給湯熱源機</t>
    <rPh sb="0" eb="2">
      <t>キュウトウ</t>
    </rPh>
    <rPh sb="2" eb="5">
      <t>ネツゲンキ</t>
    </rPh>
    <phoneticPr fontId="2"/>
  </si>
  <si>
    <t>配管</t>
    <rPh sb="0" eb="2">
      <t>ハイカン</t>
    </rPh>
    <phoneticPr fontId="2"/>
  </si>
  <si>
    <t>太陽給湯</t>
    <rPh sb="0" eb="2">
      <t>タイヨウ</t>
    </rPh>
    <rPh sb="2" eb="4">
      <t>キュウトウ</t>
    </rPh>
    <phoneticPr fontId="2"/>
  </si>
  <si>
    <t>照明器具</t>
    <rPh sb="0" eb="2">
      <t>ショウメイ</t>
    </rPh>
    <rPh sb="2" eb="4">
      <t>キグ</t>
    </rPh>
    <phoneticPr fontId="2"/>
  </si>
  <si>
    <t>コージェネレーション設備</t>
    <phoneticPr fontId="2"/>
  </si>
  <si>
    <t>照明仕様</t>
    <phoneticPr fontId="2"/>
  </si>
  <si>
    <t>発電仕様</t>
    <phoneticPr fontId="2"/>
  </si>
  <si>
    <r>
      <t>外皮平均熱貫流率U</t>
    </r>
    <r>
      <rPr>
        <sz val="6"/>
        <rFont val="ＭＳ Ｐ明朝"/>
        <family val="1"/>
        <charset val="128"/>
      </rPr>
      <t>A</t>
    </r>
    <r>
      <rPr>
        <sz val="8"/>
        <rFont val="ＭＳ Ｐ明朝"/>
        <family val="1"/>
        <charset val="128"/>
      </rPr>
      <t>の基準に適合</t>
    </r>
    <rPh sb="0" eb="2">
      <t>ガイヒ</t>
    </rPh>
    <rPh sb="2" eb="4">
      <t>ヘイキン</t>
    </rPh>
    <rPh sb="4" eb="5">
      <t>ネツ</t>
    </rPh>
    <rPh sb="5" eb="8">
      <t>カンリュウリツ</t>
    </rPh>
    <rPh sb="11" eb="13">
      <t>キジュン</t>
    </rPh>
    <rPh sb="14" eb="16">
      <t>テキゴウ</t>
    </rPh>
    <phoneticPr fontId="2"/>
  </si>
  <si>
    <t>居室床面積に対する 開口部の割合</t>
    <rPh sb="0" eb="2">
      <t>キョシツ</t>
    </rPh>
    <rPh sb="2" eb="5">
      <t>ユカメンセキ</t>
    </rPh>
    <rPh sb="6" eb="7">
      <t>タイ</t>
    </rPh>
    <phoneticPr fontId="2"/>
  </si>
  <si>
    <t>方位別開口部の面積合計の比</t>
    <rPh sb="0" eb="2">
      <t>ホウイ</t>
    </rPh>
    <rPh sb="2" eb="3">
      <t>ベツ</t>
    </rPh>
    <rPh sb="3" eb="6">
      <t>カイコウブ</t>
    </rPh>
    <phoneticPr fontId="2"/>
  </si>
  <si>
    <t>*小数点以下は切り捨て､0%の場合は以上を消す</t>
    <phoneticPr fontId="2"/>
  </si>
  <si>
    <t>評価ﾃﾞｰﾀ</t>
    <phoneticPr fontId="2"/>
  </si>
  <si>
    <t>仕様書</t>
    <rPh sb="0" eb="2">
      <t>シヨウ</t>
    </rPh>
    <rPh sb="2" eb="3">
      <t>ショ</t>
    </rPh>
    <phoneticPr fontId="2"/>
  </si>
  <si>
    <t>三(時刻歴応答解析を行い大臣認定取得)</t>
    <rPh sb="0" eb="1">
      <t>サン</t>
    </rPh>
    <rPh sb="2" eb="4">
      <t>ジコク</t>
    </rPh>
    <rPh sb="4" eb="5">
      <t>レキ</t>
    </rPh>
    <rPh sb="5" eb="7">
      <t>オウトウ</t>
    </rPh>
    <rPh sb="7" eb="9">
      <t>カイセキ</t>
    </rPh>
    <rPh sb="10" eb="11">
      <t>オコナ</t>
    </rPh>
    <rPh sb="12" eb="14">
      <t>ダイジン</t>
    </rPh>
    <rPh sb="14" eb="16">
      <t>ニンテイ</t>
    </rPh>
    <rPh sb="16" eb="18">
      <t>シュトク</t>
    </rPh>
    <phoneticPr fontId="2"/>
  </si>
  <si>
    <t>地盤の許容応力度 (</t>
    <rPh sb="0" eb="2">
      <t>ジバン</t>
    </rPh>
    <rPh sb="3" eb="5">
      <t>キョヨウ</t>
    </rPh>
    <rPh sb="5" eb="7">
      <t>オウリョク</t>
    </rPh>
    <rPh sb="7" eb="8">
      <t>ド</t>
    </rPh>
    <phoneticPr fontId="2"/>
  </si>
  <si>
    <r>
      <t>)</t>
    </r>
    <r>
      <rPr>
        <b/>
        <sz val="8"/>
        <color indexed="10"/>
        <rFont val="ＭＳ Ｐ明朝"/>
        <family val="1"/>
        <charset val="128"/>
      </rPr>
      <t>※</t>
    </r>
    <phoneticPr fontId="2"/>
  </si>
  <si>
    <r>
      <t>]</t>
    </r>
    <r>
      <rPr>
        <b/>
        <sz val="8"/>
        <color indexed="10"/>
        <rFont val="ＭＳ Ｐ明朝"/>
        <family val="1"/>
        <charset val="128"/>
      </rPr>
      <t>※</t>
    </r>
    <phoneticPr fontId="2"/>
  </si>
  <si>
    <r>
      <rPr>
        <b/>
        <sz val="8"/>
        <color indexed="10"/>
        <rFont val="ＭＳ Ｐ明朝"/>
        <family val="1"/>
        <charset val="128"/>
      </rPr>
      <t>※</t>
    </r>
    <r>
      <rPr>
        <sz val="8"/>
        <rFont val="ＭＳ Ｐ明朝"/>
        <family val="1"/>
        <charset val="128"/>
      </rPr>
      <t>小数点以下切り捨て表示</t>
    </r>
    <phoneticPr fontId="2"/>
  </si>
  <si>
    <t>認定書等の活用</t>
    <rPh sb="0" eb="3">
      <t>ニンテイショ</t>
    </rPh>
    <rPh sb="3" eb="4">
      <t>トウ</t>
    </rPh>
    <rPh sb="5" eb="7">
      <t>カツヨウ</t>
    </rPh>
    <phoneticPr fontId="2"/>
  </si>
  <si>
    <t>種          別</t>
    <rPh sb="0" eb="1">
      <t>シュ</t>
    </rPh>
    <rPh sb="11" eb="12">
      <t>ベツ</t>
    </rPh>
    <phoneticPr fontId="2"/>
  </si>
  <si>
    <t>認定書等添付状況</t>
    <phoneticPr fontId="2"/>
  </si>
  <si>
    <t>杭状改良地盤の許容支持力度 (</t>
    <rPh sb="0" eb="1">
      <t>クイ</t>
    </rPh>
    <rPh sb="1" eb="2">
      <t>ジョウ</t>
    </rPh>
    <rPh sb="2" eb="4">
      <t>カイリョウ</t>
    </rPh>
    <rPh sb="4" eb="6">
      <t>ジバン</t>
    </rPh>
    <rPh sb="7" eb="9">
      <t>キョヨウ</t>
    </rPh>
    <rPh sb="9" eb="12">
      <t>シジリョク</t>
    </rPh>
    <rPh sb="12" eb="13">
      <t>ド</t>
    </rPh>
    <phoneticPr fontId="2"/>
  </si>
  <si>
    <t>鋼材の種類等</t>
    <rPh sb="0" eb="2">
      <t>コウザイ</t>
    </rPh>
    <rPh sb="3" eb="5">
      <t>シュルイ</t>
    </rPh>
    <rPh sb="5" eb="6">
      <t>トウ</t>
    </rPh>
    <phoneticPr fontId="2"/>
  </si>
  <si>
    <t>・</t>
    <phoneticPr fontId="2"/>
  </si>
  <si>
    <t>柱(ﾍﾞｰｽﾌﾟﾚｰﾄを含む)､はり又は筋かいの鋼材</t>
    <rPh sb="0" eb="1">
      <t>ハシラ</t>
    </rPh>
    <rPh sb="12" eb="13">
      <t>フク</t>
    </rPh>
    <rPh sb="18" eb="19">
      <t>マタ</t>
    </rPh>
    <phoneticPr fontId="2"/>
  </si>
  <si>
    <t>12㎜以上</t>
    <rPh sb="3" eb="5">
      <t>イジョウ</t>
    </rPh>
    <phoneticPr fontId="2"/>
  </si>
  <si>
    <t>9㎜以上</t>
    <rPh sb="2" eb="4">
      <t>イジョウ</t>
    </rPh>
    <phoneticPr fontId="2"/>
  </si>
  <si>
    <t>6㎜以上</t>
    <rPh sb="2" eb="4">
      <t>イジョウ</t>
    </rPh>
    <phoneticPr fontId="2"/>
  </si>
  <si>
    <t>2.3㎜以上</t>
    <rPh sb="4" eb="6">
      <t>イジョウ</t>
    </rPh>
    <phoneticPr fontId="2"/>
  </si>
  <si>
    <t>防錆措置</t>
    <rPh sb="0" eb="2">
      <t>ボウセイ</t>
    </rPh>
    <rPh sb="2" eb="4">
      <t>ソチ</t>
    </rPh>
    <phoneticPr fontId="2"/>
  </si>
  <si>
    <t>(</t>
    <phoneticPr fontId="2"/>
  </si>
  <si>
    <t>防錆塗装処理</t>
    <rPh sb="0" eb="2">
      <t>ボウセイ</t>
    </rPh>
    <rPh sb="2" eb="4">
      <t>トソウ</t>
    </rPh>
    <rPh sb="4" eb="6">
      <t>ショリ</t>
    </rPh>
    <phoneticPr fontId="2"/>
  </si>
  <si>
    <t>めっき処理</t>
    <rPh sb="3" eb="5">
      <t>ショリ</t>
    </rPh>
    <phoneticPr fontId="2"/>
  </si>
  <si>
    <t>)</t>
    <phoneticPr fontId="2"/>
  </si>
  <si>
    <t>）</t>
    <phoneticPr fontId="2"/>
  </si>
  <si>
    <t>〔</t>
    <phoneticPr fontId="2"/>
  </si>
  <si>
    <t>コンクリート</t>
    <phoneticPr fontId="2"/>
  </si>
  <si>
    <t>仕様書</t>
    <rPh sb="0" eb="3">
      <t>シヨウショ</t>
    </rPh>
    <phoneticPr fontId="2"/>
  </si>
  <si>
    <t>(</t>
    <phoneticPr fontId="2"/>
  </si>
  <si>
    <t>)〕</t>
    <phoneticPr fontId="2"/>
  </si>
  <si>
    <t>〕</t>
    <phoneticPr fontId="2"/>
  </si>
  <si>
    <t>・</t>
    <phoneticPr fontId="2"/>
  </si>
  <si>
    <t>（</t>
    <phoneticPr fontId="2"/>
  </si>
  <si>
    <t>）</t>
    <phoneticPr fontId="2"/>
  </si>
  <si>
    <t>・</t>
    <phoneticPr fontId="2"/>
  </si>
  <si>
    <t>（</t>
    <phoneticPr fontId="2"/>
  </si>
  <si>
    <r>
      <t>)</t>
    </r>
    <r>
      <rPr>
        <b/>
        <sz val="8"/>
        <color indexed="10"/>
        <rFont val="ＭＳ Ｐ明朝"/>
        <family val="1"/>
        <charset val="128"/>
      </rPr>
      <t>※</t>
    </r>
    <phoneticPr fontId="2"/>
  </si>
  <si>
    <t>地盤改良を行う場合</t>
    <rPh sb="0" eb="2">
      <t>ジバン</t>
    </rPh>
    <rPh sb="2" eb="4">
      <t>カイリョウ</t>
    </rPh>
    <rPh sb="5" eb="6">
      <t>オコナ</t>
    </rPh>
    <rPh sb="7" eb="9">
      <t>バアイ</t>
    </rPh>
    <phoneticPr fontId="2"/>
  </si>
  <si>
    <t>杭基礎の場合</t>
    <rPh sb="0" eb="1">
      <t>クイ</t>
    </rPh>
    <rPh sb="1" eb="3">
      <t>キソ</t>
    </rPh>
    <rPh sb="4" eb="6">
      <t>バアイ</t>
    </rPh>
    <phoneticPr fontId="2"/>
  </si>
  <si>
    <r>
      <rPr>
        <b/>
        <sz val="7.5"/>
        <color indexed="10"/>
        <rFont val="ＭＳ Ｐ明朝"/>
        <family val="1"/>
        <charset val="128"/>
      </rPr>
      <t>※</t>
    </r>
    <r>
      <rPr>
        <sz val="7.5"/>
        <rFont val="ＭＳ Ｐ明朝"/>
        <family val="1"/>
        <charset val="128"/>
      </rPr>
      <t>等級2以上では整形要件(偏心率0.15以下、剛性率0.6以上)</t>
    </r>
    <rPh sb="1" eb="3">
      <t>トウキュウ</t>
    </rPh>
    <rPh sb="4" eb="6">
      <t>イジョウ</t>
    </rPh>
    <rPh sb="10" eb="12">
      <t>ヨウケン</t>
    </rPh>
    <rPh sb="13" eb="15">
      <t>ヘンシン</t>
    </rPh>
    <rPh sb="15" eb="16">
      <t>リツ</t>
    </rPh>
    <rPh sb="20" eb="22">
      <t>イカ</t>
    </rPh>
    <rPh sb="23" eb="25">
      <t>ゴウセイ</t>
    </rPh>
    <rPh sb="25" eb="26">
      <t>リツ</t>
    </rPh>
    <rPh sb="29" eb="31">
      <t>イジョウ</t>
    </rPh>
    <phoneticPr fontId="2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</si>
  <si>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</si>
  <si>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 xml:space="preserve"> (　ルート</t>
    <phoneticPr fontId="2"/>
  </si>
  <si>
    <t>及び割増前の Co を0.4 ( 筋かい構造は 0.5 )以上とする</t>
    <rPh sb="0" eb="1">
      <t>オヨ</t>
    </rPh>
    <rPh sb="4" eb="5">
      <t>マエ</t>
    </rPh>
    <rPh sb="29" eb="31">
      <t>イジョウ</t>
    </rPh>
    <phoneticPr fontId="2"/>
  </si>
  <si>
    <t>保有水平耐力計算による  ( ルート　 3 )</t>
    <rPh sb="0" eb="2">
      <t>ホユウ</t>
    </rPh>
    <rPh sb="2" eb="4">
      <t>スイヘイ</t>
    </rPh>
    <rPh sb="4" eb="6">
      <t>タイリョク</t>
    </rPh>
    <rPh sb="6" eb="8">
      <t>ケイサン</t>
    </rPh>
    <phoneticPr fontId="2"/>
  </si>
  <si>
    <t>許容応力度計算による     ( ルート　 2 )</t>
    <rPh sb="0" eb="2">
      <t>キョヨウ</t>
    </rPh>
    <rPh sb="2" eb="3">
      <t>オウ</t>
    </rPh>
    <rPh sb="3" eb="4">
      <t>リョク</t>
    </rPh>
    <rPh sb="4" eb="5">
      <t>ド</t>
    </rPh>
    <rPh sb="5" eb="7">
      <t>ケイサン</t>
    </rPh>
    <phoneticPr fontId="2"/>
  </si>
  <si>
    <t>―地盤の液状化に関する情報提供―</t>
    <phoneticPr fontId="2"/>
  </si>
  <si>
    <t>確　認　事　項</t>
    <rPh sb="0" eb="1">
      <t>アキラ</t>
    </rPh>
    <rPh sb="2" eb="3">
      <t>ニン</t>
    </rPh>
    <rPh sb="4" eb="5">
      <t>コト</t>
    </rPh>
    <rPh sb="6" eb="7">
      <t>コウ</t>
    </rPh>
    <phoneticPr fontId="2"/>
  </si>
  <si>
    <t>項　目</t>
    <rPh sb="0" eb="1">
      <t>コウ</t>
    </rPh>
    <rPh sb="2" eb="3">
      <t>メ</t>
    </rPh>
    <phoneticPr fontId="2"/>
  </si>
  <si>
    <t>内　容</t>
    <rPh sb="0" eb="1">
      <t>ウチ</t>
    </rPh>
    <rPh sb="2" eb="3">
      <t>カタチ</t>
    </rPh>
    <phoneticPr fontId="2"/>
  </si>
  <si>
    <t>地盤の液状化に関する情報提供を行う</t>
    <phoneticPr fontId="2"/>
  </si>
  <si>
    <t>広域的情報</t>
    <rPh sb="0" eb="3">
      <t>コウイキテキ</t>
    </rPh>
    <rPh sb="3" eb="5">
      <t>ジョウホウ</t>
    </rPh>
    <phoneticPr fontId="2"/>
  </si>
  <si>
    <t>地盤の液状化に関する情報提供を行わない</t>
    <phoneticPr fontId="2"/>
  </si>
  <si>
    <t>許容応力計算による</t>
    <rPh sb="0" eb="2">
      <t>キョヨウ</t>
    </rPh>
    <rPh sb="2" eb="4">
      <t>オウリョク</t>
    </rPh>
    <rPh sb="4" eb="6">
      <t>ケイサン</t>
    </rPh>
    <phoneticPr fontId="2"/>
  </si>
  <si>
    <t>保有水平耐力計算による</t>
    <rPh sb="0" eb="2">
      <t>ホユウ</t>
    </rPh>
    <rPh sb="2" eb="4">
      <t>スイヘイ</t>
    </rPh>
    <rPh sb="4" eb="6">
      <t>タイリョク</t>
    </rPh>
    <rPh sb="6" eb="8">
      <t>ケイサン</t>
    </rPh>
    <phoneticPr fontId="2"/>
  </si>
  <si>
    <t>改良検討書</t>
    <rPh sb="0" eb="2">
      <t>カイリョウ</t>
    </rPh>
    <rPh sb="2" eb="4">
      <t>ケントウ</t>
    </rPh>
    <rPh sb="4" eb="5">
      <t>ショ</t>
    </rPh>
    <phoneticPr fontId="2"/>
  </si>
  <si>
    <t>３劣化の軽減に関すること</t>
    <rPh sb="1" eb="3">
      <t>レッカ</t>
    </rPh>
    <rPh sb="4" eb="6">
      <t>ケイゲン</t>
    </rPh>
    <rPh sb="7" eb="8">
      <t>カン</t>
    </rPh>
    <phoneticPr fontId="2"/>
  </si>
  <si>
    <t>２火災時の安全に関すること</t>
    <rPh sb="1" eb="3">
      <t>カサイ</t>
    </rPh>
    <rPh sb="3" eb="4">
      <t>ジ</t>
    </rPh>
    <rPh sb="5" eb="7">
      <t>アンゼン</t>
    </rPh>
    <rPh sb="8" eb="9">
      <t>カン</t>
    </rPh>
    <phoneticPr fontId="2"/>
  </si>
  <si>
    <t>1構造の安定に関すること</t>
    <rPh sb="1" eb="3">
      <t>コウゾウ</t>
    </rPh>
    <rPh sb="4" eb="6">
      <t>アンテイ</t>
    </rPh>
    <rPh sb="7" eb="8">
      <t>カン</t>
    </rPh>
    <phoneticPr fontId="2"/>
  </si>
  <si>
    <t>長期使用構造等</t>
    <rPh sb="0" eb="7">
      <t>チョウキシヨウコウゾウトウ</t>
    </rPh>
    <phoneticPr fontId="2"/>
  </si>
  <si>
    <t>点検措置</t>
    <rPh sb="0" eb="2">
      <t>テンケン</t>
    </rPh>
    <rPh sb="2" eb="4">
      <t>ソチ</t>
    </rPh>
    <phoneticPr fontId="2"/>
  </si>
  <si>
    <t>床下空間</t>
  </si>
  <si>
    <t>床下空間への点検口の設置</t>
    <rPh sb="0" eb="2">
      <t>ユカシタ</t>
    </rPh>
    <rPh sb="2" eb="4">
      <t>クウカン</t>
    </rPh>
    <rPh sb="6" eb="8">
      <t>テンケン</t>
    </rPh>
    <rPh sb="8" eb="9">
      <t>グチ</t>
    </rPh>
    <rPh sb="10" eb="12">
      <t>セッチ</t>
    </rPh>
    <phoneticPr fontId="2"/>
  </si>
  <si>
    <t>の確認が要の場合</t>
    <phoneticPr fontId="2"/>
  </si>
  <si>
    <t>区分された床下空間ごとに点検口を設置</t>
    <rPh sb="0" eb="2">
      <t>クブン</t>
    </rPh>
    <rPh sb="5" eb="7">
      <t>ユカシタ</t>
    </rPh>
    <rPh sb="7" eb="9">
      <t>クウカン</t>
    </rPh>
    <rPh sb="12" eb="14">
      <t>テンケン</t>
    </rPh>
    <rPh sb="14" eb="15">
      <t>コウ</t>
    </rPh>
    <rPh sb="16" eb="18">
      <t>セッチ</t>
    </rPh>
    <phoneticPr fontId="2"/>
  </si>
  <si>
    <t>に記入</t>
  </si>
  <si>
    <t>小屋裏空間</t>
  </si>
  <si>
    <t>小屋裏空間への点検口の設置</t>
    <rPh sb="0" eb="2">
      <t>コヤ</t>
    </rPh>
    <rPh sb="2" eb="3">
      <t>ウラ</t>
    </rPh>
    <rPh sb="3" eb="5">
      <t>クウカン</t>
    </rPh>
    <rPh sb="7" eb="9">
      <t>テンケン</t>
    </rPh>
    <rPh sb="9" eb="10">
      <t>グチ</t>
    </rPh>
    <rPh sb="11" eb="13">
      <t>セッチ</t>
    </rPh>
    <phoneticPr fontId="2"/>
  </si>
  <si>
    <t>区分された小屋裏空間ごとに点検口を設置</t>
    <rPh sb="0" eb="2">
      <t>クブン</t>
    </rPh>
    <rPh sb="5" eb="7">
      <t>コヤ</t>
    </rPh>
    <rPh sb="7" eb="8">
      <t>ウラ</t>
    </rPh>
    <rPh sb="8" eb="10">
      <t>クウカン</t>
    </rPh>
    <rPh sb="13" eb="15">
      <t>テンケン</t>
    </rPh>
    <rPh sb="15" eb="16">
      <t>コウ</t>
    </rPh>
    <rPh sb="17" eb="19">
      <t>セッチ</t>
    </rPh>
    <phoneticPr fontId="2"/>
  </si>
  <si>
    <t>床下空間の</t>
    <phoneticPr fontId="2"/>
  </si>
  <si>
    <t>床下空間の有効高さ　330mm以上</t>
    <rPh sb="0" eb="2">
      <t>ユカシタ</t>
    </rPh>
    <rPh sb="2" eb="4">
      <t>クウカン</t>
    </rPh>
    <rPh sb="5" eb="7">
      <t>ユウコウ</t>
    </rPh>
    <rPh sb="7" eb="8">
      <t>タカ</t>
    </rPh>
    <rPh sb="15" eb="17">
      <t>イジョウ</t>
    </rPh>
    <phoneticPr fontId="2"/>
  </si>
  <si>
    <t>無</t>
    <rPh sb="0" eb="1">
      <t>ナ</t>
    </rPh>
    <phoneticPr fontId="2"/>
  </si>
  <si>
    <t>有効高さ</t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</si>
  <si>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2"/>
  </si>
  <si>
    <t>[</t>
    <phoneticPr fontId="2"/>
  </si>
  <si>
    <t>）]</t>
    <phoneticPr fontId="2"/>
  </si>
  <si>
    <t>立面図</t>
    <rPh sb="0" eb="2">
      <t>リツメン</t>
    </rPh>
    <rPh sb="2" eb="3">
      <t>ズ</t>
    </rPh>
    <phoneticPr fontId="2"/>
  </si>
  <si>
    <t>伏図等</t>
    <rPh sb="0" eb="1">
      <t>フ</t>
    </rPh>
    <rPh sb="1" eb="2">
      <t>ズ</t>
    </rPh>
    <rPh sb="2" eb="3">
      <t>トウ</t>
    </rPh>
    <phoneticPr fontId="2"/>
  </si>
  <si>
    <t>設計者の事務所名及び氏名</t>
  </si>
  <si>
    <t>無又は土間コンその他のみ有</t>
    <rPh sb="0" eb="1">
      <t>ム</t>
    </rPh>
    <rPh sb="1" eb="2">
      <t>マタ</t>
    </rPh>
    <phoneticPr fontId="2"/>
  </si>
  <si>
    <t>←等級6のみ明示できる</t>
    <rPh sb="1" eb="3">
      <t>トウキュウ</t>
    </rPh>
    <rPh sb="6" eb="8">
      <t>メイジ</t>
    </rPh>
    <phoneticPr fontId="2"/>
  </si>
  <si>
    <r>
      <rPr>
        <sz val="7"/>
        <color indexed="10"/>
        <rFont val="ＭＳ Ｐ明朝"/>
        <family val="1"/>
        <charset val="128"/>
      </rPr>
      <t xml:space="preserve"> </t>
    </r>
    <r>
      <rPr>
        <sz val="7"/>
        <rFont val="ＭＳ Ｐ明朝"/>
        <family val="1"/>
        <charset val="128"/>
      </rPr>
      <t>（</t>
    </r>
    <phoneticPr fontId="2"/>
  </si>
  <si>
    <t>↓等級7のみ表示可能</t>
    <phoneticPr fontId="2"/>
  </si>
  <si>
    <t>←等級7のみ明示できる</t>
    <rPh sb="1" eb="3">
      <t>トウキュウ</t>
    </rPh>
    <rPh sb="6" eb="8">
      <t>メイジ</t>
    </rPh>
    <phoneticPr fontId="2"/>
  </si>
  <si>
    <t>←等級７のみ明示できる</t>
    <rPh sb="1" eb="3">
      <t>トウキュウ</t>
    </rPh>
    <rPh sb="6" eb="8">
      <t>メイジ</t>
    </rPh>
    <phoneticPr fontId="2"/>
  </si>
  <si>
    <t>↑等級６のみ表示可能</t>
    <phoneticPr fontId="2"/>
  </si>
  <si>
    <t>※等級６は、削減量から太陽光発電設備を除く。</t>
  </si>
  <si>
    <t>（コージェネレーション設備は考慮して計算）</t>
  </si>
  <si>
    <t>自己評価書・設計内容説明書[戸建て住宅＿鉄骨造]</t>
    <rPh sb="0" eb="2">
      <t>ジコ</t>
    </rPh>
    <rPh sb="2" eb="4">
      <t>ヒョウカ</t>
    </rPh>
    <rPh sb="4" eb="5">
      <t>ショ</t>
    </rPh>
    <rPh sb="6" eb="8">
      <t>セッケイ</t>
    </rPh>
    <rPh sb="8" eb="10">
      <t>ナイヨウ</t>
    </rPh>
    <rPh sb="10" eb="12">
      <t>セツメイ</t>
    </rPh>
    <rPh sb="12" eb="13">
      <t>ショ</t>
    </rPh>
    <rPh sb="14" eb="15">
      <t>コ</t>
    </rPh>
    <rPh sb="15" eb="16">
      <t>タ</t>
    </rPh>
    <rPh sb="17" eb="19">
      <t>ジュウタク</t>
    </rPh>
    <rPh sb="20" eb="23">
      <t>テツコツゾウ</t>
    </rPh>
    <phoneticPr fontId="2"/>
  </si>
  <si>
    <t>住宅の品質確保の促進等に関する法律施行規則第1条第11号に基づき、以下の情報を提供しますので評価書に記載してください｡</t>
    <rPh sb="0" eb="2">
      <t>ジュウタク</t>
    </rPh>
    <rPh sb="3" eb="5">
      <t>ヒンシツ</t>
    </rPh>
    <rPh sb="5" eb="7">
      <t>カクホ</t>
    </rPh>
    <rPh sb="8" eb="10">
      <t>ソクシン</t>
    </rPh>
    <rPh sb="10" eb="11">
      <t>トウ</t>
    </rPh>
    <rPh sb="12" eb="13">
      <t>カン</t>
    </rPh>
    <rPh sb="15" eb="17">
      <t>ホウリツ</t>
    </rPh>
    <rPh sb="17" eb="19">
      <t>シコウ</t>
    </rPh>
    <rPh sb="19" eb="21">
      <t>キソク</t>
    </rPh>
    <rPh sb="21" eb="22">
      <t>ダイ</t>
    </rPh>
    <rPh sb="23" eb="24">
      <t>ジョウ</t>
    </rPh>
    <rPh sb="24" eb="25">
      <t>ダイ</t>
    </rPh>
    <rPh sb="27" eb="28">
      <t>ゴウ</t>
    </rPh>
    <rPh sb="29" eb="30">
      <t>モト</t>
    </rPh>
    <rPh sb="33" eb="35">
      <t>イカ</t>
    </rPh>
    <rPh sb="36" eb="38">
      <t>ジョウホウ</t>
    </rPh>
    <rPh sb="39" eb="41">
      <t>テイキョウ</t>
    </rPh>
    <rPh sb="46" eb="48">
      <t>ヒョウカ</t>
    </rPh>
    <rPh sb="48" eb="49">
      <t>ショ</t>
    </rPh>
    <rPh sb="50" eb="52">
      <t>キサイ</t>
    </rPh>
    <phoneticPr fontId="2"/>
  </si>
  <si>
    <t>一般財団法人　大阪建築防災センター　別紙評価書に記載</t>
    <phoneticPr fontId="2"/>
  </si>
  <si>
    <t>一般財団法人　大阪建築防災センター　別紙評価書に記載</t>
    <rPh sb="0" eb="17">
      <t>イ</t>
    </rPh>
    <rPh sb="18" eb="20">
      <t>ベッシ</t>
    </rPh>
    <rPh sb="20" eb="22">
      <t>ヒョウカ</t>
    </rPh>
    <rPh sb="22" eb="23">
      <t>ショ</t>
    </rPh>
    <rPh sb="24" eb="26">
      <t>キサイ</t>
    </rPh>
    <phoneticPr fontId="2"/>
  </si>
  <si>
    <t>型式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</si>
</sst>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.00_ "/>
    <numFmt numFmtId="177" formatCode="0.00_);[Red]\(0.00\)"/>
    <numFmt numFmtId="178" formatCode="0_ "/>
    <numFmt numFmtId="179" formatCode="0_);[Red]\(0\)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9.5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4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b/>
      <sz val="9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7"/>
      <color indexed="10"/>
      <name val="ＭＳ Ｐ明朝"/>
      <family val="1"/>
      <charset val="128"/>
    </font>
    <font>
      <b/>
      <sz val="8"/>
      <color indexed="10"/>
      <name val="ＭＳ Ｐ明朝"/>
      <family val="1"/>
      <charset val="128"/>
    </font>
    <font>
      <sz val="7.5"/>
      <name val="ＭＳ Ｐ明朝"/>
      <family val="1"/>
      <charset val="128"/>
    </font>
    <font>
      <b/>
      <sz val="7.5"/>
      <color indexed="10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sz val="7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8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1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56" fontId="7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49" fontId="7" fillId="0" borderId="5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9" fillId="0" borderId="9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distributed" vertical="center"/>
    </xf>
    <xf numFmtId="0" fontId="7" fillId="0" borderId="1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vertical="center"/>
    </xf>
    <xf numFmtId="0" fontId="7" fillId="0" borderId="14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24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top"/>
    </xf>
    <xf numFmtId="0" fontId="9" fillId="0" borderId="28" xfId="0" applyFont="1" applyBorder="1" applyAlignment="1">
      <alignment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36" xfId="0" applyFont="1" applyBorder="1" applyAlignment="1">
      <alignment vertical="center"/>
    </xf>
    <xf numFmtId="0" fontId="9" fillId="0" borderId="1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7" fillId="2" borderId="0" xfId="0" applyFont="1" applyFill="1" applyAlignment="1">
      <alignment horizontal="center" vertical="center"/>
    </xf>
    <xf numFmtId="0" fontId="9" fillId="0" borderId="30" xfId="0" applyFont="1" applyBorder="1" applyAlignment="1">
      <alignment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>
      <alignment vertical="center"/>
    </xf>
    <xf numFmtId="0" fontId="7" fillId="0" borderId="38" xfId="0" applyFont="1" applyBorder="1" applyAlignment="1">
      <alignment horizontal="center" vertical="top" textRotation="255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/>
    <xf numFmtId="0" fontId="9" fillId="0" borderId="39" xfId="0" applyFont="1" applyBorder="1" applyAlignment="1">
      <alignment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/>
    </xf>
    <xf numFmtId="0" fontId="9" fillId="0" borderId="40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8" xfId="0" applyFont="1" applyBorder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9" fillId="2" borderId="2" xfId="0" applyFont="1" applyFill="1" applyBorder="1" applyAlignment="1">
      <alignment vertical="center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9" fillId="0" borderId="18" xfId="0" applyFont="1" applyBorder="1" applyAlignment="1">
      <alignment vertical="center" shrinkToFit="1"/>
    </xf>
    <xf numFmtId="0" fontId="9" fillId="0" borderId="19" xfId="0" applyFont="1" applyBorder="1" applyAlignment="1">
      <alignment vertical="center" shrinkToFit="1"/>
    </xf>
    <xf numFmtId="0" fontId="7" fillId="2" borderId="12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49" fontId="9" fillId="0" borderId="41" xfId="0" applyNumberFormat="1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42" xfId="0" applyFont="1" applyBorder="1" applyAlignment="1">
      <alignment vertical="center"/>
    </xf>
    <xf numFmtId="0" fontId="9" fillId="0" borderId="4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/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right" vertical="center"/>
    </xf>
    <xf numFmtId="0" fontId="9" fillId="0" borderId="2" xfId="0" applyFont="1" applyBorder="1" applyAlignment="1">
      <alignment horizontal="left" vertical="center"/>
    </xf>
    <xf numFmtId="0" fontId="7" fillId="0" borderId="38" xfId="0" applyFont="1" applyBorder="1" applyAlignment="1">
      <alignment vertical="top" textRotation="255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 shrinkToFit="1"/>
    </xf>
    <xf numFmtId="0" fontId="9" fillId="0" borderId="2" xfId="0" applyFont="1" applyBorder="1" applyAlignment="1">
      <alignment vertical="center" shrinkToFit="1"/>
    </xf>
    <xf numFmtId="0" fontId="9" fillId="0" borderId="18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49" fontId="9" fillId="0" borderId="1" xfId="0" applyNumberFormat="1" applyFont="1" applyBorder="1" applyAlignment="1">
      <alignment horizontal="left" vertical="center"/>
    </xf>
    <xf numFmtId="0" fontId="9" fillId="0" borderId="12" xfId="0" applyFont="1" applyBorder="1" applyAlignment="1">
      <alignment vertical="center" shrinkToFit="1"/>
    </xf>
    <xf numFmtId="0" fontId="7" fillId="2" borderId="18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distributed" vertical="center"/>
    </xf>
    <xf numFmtId="0" fontId="9" fillId="0" borderId="8" xfId="0" applyFont="1" applyBorder="1"/>
    <xf numFmtId="0" fontId="9" fillId="0" borderId="9" xfId="0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9" fillId="0" borderId="12" xfId="0" applyFont="1" applyBorder="1" applyAlignment="1">
      <alignment horizontal="distributed" vertical="center"/>
    </xf>
    <xf numFmtId="0" fontId="9" fillId="0" borderId="18" xfId="0" applyFont="1" applyBorder="1" applyAlignment="1">
      <alignment horizontal="distributed" vertical="center"/>
    </xf>
    <xf numFmtId="0" fontId="9" fillId="0" borderId="19" xfId="0" applyFont="1" applyBorder="1" applyAlignment="1">
      <alignment horizontal="distributed" vertical="center"/>
    </xf>
    <xf numFmtId="0" fontId="9" fillId="0" borderId="18" xfId="0" applyFont="1" applyBorder="1"/>
    <xf numFmtId="0" fontId="9" fillId="0" borderId="1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43" xfId="0" applyFont="1" applyBorder="1" applyAlignment="1">
      <alignment vertical="center"/>
    </xf>
    <xf numFmtId="49" fontId="9" fillId="0" borderId="3" xfId="0" applyNumberFormat="1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41" xfId="0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9" fillId="0" borderId="18" xfId="0" applyFont="1" applyBorder="1" applyAlignment="1">
      <alignment horizontal="right" vertical="center"/>
    </xf>
    <xf numFmtId="0" fontId="9" fillId="0" borderId="19" xfId="0" applyFont="1" applyBorder="1" applyAlignment="1">
      <alignment horizontal="left" vertical="center"/>
    </xf>
    <xf numFmtId="0" fontId="9" fillId="0" borderId="0" xfId="0" applyFont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33" xfId="0" applyFont="1" applyBorder="1" applyAlignment="1">
      <alignment vertical="center" wrapText="1"/>
    </xf>
    <xf numFmtId="0" fontId="9" fillId="0" borderId="34" xfId="0" applyFont="1" applyBorder="1" applyAlignment="1">
      <alignment vertical="center" wrapText="1"/>
    </xf>
    <xf numFmtId="0" fontId="9" fillId="0" borderId="35" xfId="0" applyFont="1" applyBorder="1" applyAlignment="1">
      <alignment vertical="center" wrapText="1"/>
    </xf>
    <xf numFmtId="0" fontId="9" fillId="0" borderId="33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9" fillId="0" borderId="35" xfId="0" applyFont="1" applyBorder="1" applyAlignment="1">
      <alignment vertical="center"/>
    </xf>
    <xf numFmtId="0" fontId="9" fillId="0" borderId="34" xfId="0" applyFont="1" applyBorder="1" applyAlignment="1">
      <alignment horizontal="right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vertical="center"/>
    </xf>
    <xf numFmtId="0" fontId="9" fillId="0" borderId="44" xfId="0" applyFont="1" applyBorder="1" applyAlignment="1">
      <alignment vertical="center"/>
    </xf>
    <xf numFmtId="0" fontId="9" fillId="0" borderId="30" xfId="0" applyFont="1" applyBorder="1" applyAlignment="1">
      <alignment horizontal="distributed" vertical="center"/>
    </xf>
    <xf numFmtId="0" fontId="9" fillId="0" borderId="1" xfId="0" applyFont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2" xfId="0" applyFont="1" applyBorder="1" applyAlignment="1" applyProtection="1">
      <alignment vertical="center"/>
      <protection locked="0"/>
    </xf>
    <xf numFmtId="0" fontId="9" fillId="0" borderId="12" xfId="0" applyFont="1" applyBorder="1" applyAlignment="1" applyProtection="1">
      <alignment horizontal="right" vertical="center"/>
      <protection locked="0"/>
    </xf>
    <xf numFmtId="0" fontId="9" fillId="0" borderId="18" xfId="0" applyFont="1" applyBorder="1" applyAlignment="1" applyProtection="1">
      <alignment vertical="center"/>
      <protection locked="0"/>
    </xf>
    <xf numFmtId="0" fontId="9" fillId="0" borderId="19" xfId="0" applyFont="1" applyBorder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/>
    </xf>
    <xf numFmtId="0" fontId="9" fillId="0" borderId="38" xfId="0" applyFont="1" applyBorder="1" applyAlignment="1">
      <alignment vertical="top" textRotation="255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2" xfId="0" applyFont="1" applyBorder="1" applyAlignment="1">
      <alignment horizontal="left" vertical="center" wrapText="1"/>
    </xf>
    <xf numFmtId="0" fontId="9" fillId="0" borderId="40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1" xfId="0" applyFont="1" applyBorder="1" applyAlignment="1">
      <alignment horizontal="right" vertical="center"/>
    </xf>
    <xf numFmtId="0" fontId="9" fillId="0" borderId="11" xfId="0" applyFont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0" fontId="9" fillId="0" borderId="9" xfId="0" applyFont="1" applyBorder="1"/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>
      <alignment horizontal="left" vertical="center" wrapText="1"/>
    </xf>
    <xf numFmtId="0" fontId="9" fillId="0" borderId="32" xfId="0" applyFont="1" applyBorder="1" applyAlignment="1">
      <alignment vertical="top" textRotation="255"/>
    </xf>
    <xf numFmtId="0" fontId="7" fillId="2" borderId="33" xfId="0" applyFont="1" applyFill="1" applyBorder="1" applyAlignment="1" applyProtection="1">
      <alignment horizontal="center" vertical="center"/>
      <protection locked="0"/>
    </xf>
    <xf numFmtId="0" fontId="7" fillId="2" borderId="34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left" vertical="center"/>
    </xf>
    <xf numFmtId="0" fontId="9" fillId="0" borderId="34" xfId="0" applyFont="1" applyBorder="1"/>
    <xf numFmtId="49" fontId="9" fillId="0" borderId="29" xfId="0" applyNumberFormat="1" applyFont="1" applyBorder="1" applyAlignment="1">
      <alignment vertical="center"/>
    </xf>
    <xf numFmtId="0" fontId="9" fillId="0" borderId="30" xfId="0" applyFont="1" applyBorder="1" applyAlignment="1">
      <alignment horizontal="left" vertical="center"/>
    </xf>
    <xf numFmtId="56" fontId="9" fillId="0" borderId="1" xfId="0" applyNumberFormat="1" applyFont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 shrinkToFit="1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9" fillId="0" borderId="45" xfId="0" applyFont="1" applyBorder="1" applyAlignment="1">
      <alignment vertical="center"/>
    </xf>
    <xf numFmtId="0" fontId="9" fillId="0" borderId="12" xfId="0" applyFont="1" applyBorder="1" applyAlignment="1">
      <alignment horizontal="left" vertical="center"/>
    </xf>
    <xf numFmtId="0" fontId="9" fillId="0" borderId="4" xfId="0" applyFont="1" applyBorder="1" applyAlignment="1" applyProtection="1">
      <alignment vertical="center"/>
      <protection locked="0"/>
    </xf>
    <xf numFmtId="0" fontId="9" fillId="0" borderId="45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46" xfId="0" applyFont="1" applyBorder="1" applyAlignment="1">
      <alignment vertical="center"/>
    </xf>
    <xf numFmtId="0" fontId="9" fillId="0" borderId="4" xfId="0" applyFont="1" applyBorder="1" applyAlignment="1" applyProtection="1">
      <alignment horizontal="right" vertical="center"/>
      <protection locked="0"/>
    </xf>
    <xf numFmtId="0" fontId="9" fillId="0" borderId="40" xfId="0" applyFont="1" applyBorder="1" applyAlignment="1" applyProtection="1">
      <alignment vertical="center"/>
      <protection locked="0"/>
    </xf>
    <xf numFmtId="0" fontId="9" fillId="0" borderId="8" xfId="0" applyFont="1" applyBorder="1" applyAlignment="1" applyProtection="1">
      <alignment vertical="center"/>
      <protection locked="0"/>
    </xf>
    <xf numFmtId="0" fontId="9" fillId="0" borderId="9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4" xfId="0" applyFont="1" applyBorder="1" applyAlignment="1">
      <alignment horizontal="center" vertical="center"/>
    </xf>
    <xf numFmtId="0" fontId="9" fillId="0" borderId="45" xfId="0" applyFont="1" applyBorder="1" applyAlignment="1">
      <alignment horizontal="left" vertical="center"/>
    </xf>
    <xf numFmtId="0" fontId="9" fillId="0" borderId="47" xfId="0" applyFont="1" applyBorder="1" applyAlignment="1">
      <alignment vertical="center"/>
    </xf>
    <xf numFmtId="0" fontId="9" fillId="0" borderId="47" xfId="0" applyFont="1" applyBorder="1"/>
    <xf numFmtId="0" fontId="9" fillId="0" borderId="1" xfId="0" applyFont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9" fillId="0" borderId="24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6" xfId="0" applyFont="1" applyBorder="1" applyAlignment="1">
      <alignment horizontal="right" vertical="center"/>
    </xf>
    <xf numFmtId="0" fontId="9" fillId="0" borderId="6" xfId="0" applyFont="1" applyBorder="1" applyAlignment="1">
      <alignment horizontal="left" vertical="center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left" vertical="center"/>
      <protection locked="0"/>
    </xf>
    <xf numFmtId="0" fontId="9" fillId="0" borderId="38" xfId="0" applyFont="1" applyBorder="1" applyAlignment="1">
      <alignment vertical="top" textRotation="255" shrinkToFit="1"/>
    </xf>
    <xf numFmtId="0" fontId="9" fillId="0" borderId="35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7" fillId="2" borderId="33" xfId="0" applyFont="1" applyFill="1" applyBorder="1" applyAlignment="1">
      <alignment horizontal="center" vertical="center"/>
    </xf>
    <xf numFmtId="0" fontId="8" fillId="0" borderId="34" xfId="0" applyFont="1" applyBorder="1" applyAlignment="1">
      <alignment horizontal="left" vertical="center"/>
    </xf>
    <xf numFmtId="0" fontId="9" fillId="0" borderId="30" xfId="0" applyFont="1" applyBorder="1" applyAlignment="1">
      <alignment horizontal="right" vertical="center"/>
    </xf>
    <xf numFmtId="0" fontId="9" fillId="0" borderId="40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vertical="center"/>
    </xf>
    <xf numFmtId="0" fontId="7" fillId="2" borderId="4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9" xfId="0" applyFont="1" applyBorder="1" applyAlignment="1">
      <alignment vertical="top" textRotation="255"/>
    </xf>
    <xf numFmtId="0" fontId="9" fillId="0" borderId="48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24" xfId="0" applyFont="1" applyBorder="1" applyAlignment="1">
      <alignment horizontal="left" vertical="center"/>
    </xf>
    <xf numFmtId="0" fontId="9" fillId="0" borderId="48" xfId="0" applyFont="1" applyBorder="1" applyAlignment="1">
      <alignment horizontal="left" vertical="center"/>
    </xf>
    <xf numFmtId="0" fontId="7" fillId="2" borderId="50" xfId="0" applyFont="1" applyFill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9" fillId="0" borderId="14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9" fillId="0" borderId="51" xfId="0" applyFont="1" applyBorder="1" applyAlignment="1">
      <alignment horizontal="left" vertical="center"/>
    </xf>
    <xf numFmtId="0" fontId="7" fillId="2" borderId="48" xfId="0" applyFont="1" applyFill="1" applyBorder="1" applyAlignment="1">
      <alignment horizontal="center" vertical="center"/>
    </xf>
    <xf numFmtId="0" fontId="9" fillId="0" borderId="6" xfId="0" applyFont="1" applyBorder="1" applyAlignment="1" applyProtection="1">
      <alignment vertical="center"/>
      <protection locked="0"/>
    </xf>
    <xf numFmtId="0" fontId="9" fillId="0" borderId="6" xfId="0" applyFont="1" applyBorder="1" applyAlignment="1" applyProtection="1">
      <alignment horizontal="right" vertical="center"/>
      <protection locked="0"/>
    </xf>
    <xf numFmtId="0" fontId="9" fillId="0" borderId="6" xfId="0" applyFont="1" applyBorder="1" applyAlignment="1">
      <alignment vertical="center" shrinkToFit="1"/>
    </xf>
    <xf numFmtId="0" fontId="9" fillId="0" borderId="12" xfId="0" applyFont="1" applyBorder="1" applyAlignment="1">
      <alignment horizontal="right" vertical="center"/>
    </xf>
    <xf numFmtId="0" fontId="9" fillId="0" borderId="38" xfId="0" applyFont="1" applyBorder="1" applyAlignment="1">
      <alignment vertical="center"/>
    </xf>
    <xf numFmtId="0" fontId="7" fillId="2" borderId="52" xfId="0" applyFont="1" applyFill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9" fillId="0" borderId="53" xfId="0" applyFont="1" applyBorder="1" applyAlignment="1">
      <alignment vertical="center"/>
    </xf>
    <xf numFmtId="0" fontId="9" fillId="0" borderId="30" xfId="0" applyFont="1" applyBorder="1" applyAlignment="1" applyProtection="1">
      <alignment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7" fillId="2" borderId="30" xfId="0" applyFont="1" applyFill="1" applyBorder="1" applyAlignment="1">
      <alignment horizontal="center" vertical="center"/>
    </xf>
    <xf numFmtId="0" fontId="9" fillId="0" borderId="30" xfId="0" applyFont="1" applyBorder="1" applyAlignment="1" applyProtection="1">
      <alignment horizontal="right" vertical="center"/>
      <protection locked="0"/>
    </xf>
    <xf numFmtId="0" fontId="9" fillId="0" borderId="11" xfId="0" applyFont="1" applyBorder="1" applyAlignment="1" applyProtection="1">
      <alignment vertical="center"/>
      <protection locked="0"/>
    </xf>
    <xf numFmtId="0" fontId="9" fillId="0" borderId="11" xfId="0" applyFont="1" applyBorder="1" applyAlignment="1" applyProtection="1">
      <alignment horizontal="right" vertical="center"/>
      <protection locked="0"/>
    </xf>
    <xf numFmtId="0" fontId="7" fillId="0" borderId="38" xfId="0" applyFont="1" applyBorder="1" applyAlignment="1">
      <alignment vertical="top" wrapText="1"/>
    </xf>
    <xf numFmtId="0" fontId="7" fillId="2" borderId="3" xfId="0" applyFont="1" applyFill="1" applyBorder="1" applyAlignment="1">
      <alignment horizontal="center" vertical="center"/>
    </xf>
    <xf numFmtId="0" fontId="9" fillId="0" borderId="12" xfId="0" applyFont="1" applyBorder="1" applyAlignment="1" applyProtection="1">
      <alignment vertical="center"/>
      <protection locked="0"/>
    </xf>
    <xf numFmtId="0" fontId="7" fillId="0" borderId="32" xfId="0" applyFont="1" applyBorder="1" applyAlignment="1">
      <alignment vertical="top" wrapText="1"/>
    </xf>
    <xf numFmtId="0" fontId="9" fillId="0" borderId="33" xfId="0" applyFont="1" applyBorder="1" applyAlignment="1" applyProtection="1">
      <alignment vertical="center"/>
      <protection locked="0"/>
    </xf>
    <xf numFmtId="0" fontId="9" fillId="0" borderId="34" xfId="0" applyFont="1" applyBorder="1" applyAlignment="1" applyProtection="1">
      <alignment vertical="center"/>
      <protection locked="0"/>
    </xf>
    <xf numFmtId="0" fontId="9" fillId="0" borderId="38" xfId="0" applyFont="1" applyBorder="1" applyAlignment="1">
      <alignment horizontal="center" vertical="center" textRotation="255"/>
    </xf>
    <xf numFmtId="0" fontId="9" fillId="0" borderId="54" xfId="0" applyFont="1" applyBorder="1" applyAlignment="1">
      <alignment vertical="center"/>
    </xf>
    <xf numFmtId="0" fontId="9" fillId="0" borderId="55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56" xfId="0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0" fontId="7" fillId="2" borderId="58" xfId="0" applyFont="1" applyFill="1" applyBorder="1" applyAlignment="1">
      <alignment horizontal="center" vertical="center"/>
    </xf>
    <xf numFmtId="0" fontId="9" fillId="0" borderId="26" xfId="0" applyFont="1" applyBorder="1" applyAlignment="1">
      <alignment vertical="center"/>
    </xf>
    <xf numFmtId="0" fontId="9" fillId="0" borderId="59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2" fillId="0" borderId="0" xfId="0" applyFont="1" applyAlignment="1">
      <alignment vertical="center"/>
    </xf>
    <xf numFmtId="0" fontId="8" fillId="0" borderId="60" xfId="0" applyFont="1" applyBorder="1" applyAlignment="1">
      <alignment horizontal="center" vertical="center"/>
    </xf>
    <xf numFmtId="0" fontId="15" fillId="0" borderId="46" xfId="0" applyFont="1" applyBorder="1"/>
    <xf numFmtId="0" fontId="8" fillId="0" borderId="46" xfId="0" applyFont="1" applyBorder="1" applyAlignment="1">
      <alignment vertical="center"/>
    </xf>
    <xf numFmtId="0" fontId="8" fillId="0" borderId="46" xfId="0" applyFont="1" applyBorder="1" applyAlignment="1">
      <alignment horizontal="center" vertical="center"/>
    </xf>
    <xf numFmtId="0" fontId="15" fillId="0" borderId="46" xfId="0" applyFont="1" applyBorder="1" applyAlignment="1">
      <alignment vertical="center"/>
    </xf>
    <xf numFmtId="0" fontId="8" fillId="0" borderId="6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5" fillId="0" borderId="6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15" fillId="3" borderId="62" xfId="0" applyFont="1" applyFill="1" applyBorder="1" applyAlignment="1">
      <alignment horizontal="center" vertical="center"/>
    </xf>
    <xf numFmtId="0" fontId="15" fillId="3" borderId="61" xfId="0" applyFont="1" applyFill="1" applyBorder="1" applyAlignment="1">
      <alignment horizontal="center" vertical="center"/>
    </xf>
    <xf numFmtId="0" fontId="15" fillId="3" borderId="63" xfId="0" applyFont="1" applyFill="1" applyBorder="1" applyAlignment="1">
      <alignment horizontal="center" vertical="center"/>
    </xf>
    <xf numFmtId="0" fontId="8" fillId="0" borderId="62" xfId="0" applyFont="1" applyBorder="1" applyAlignment="1">
      <alignment vertical="center"/>
    </xf>
    <xf numFmtId="0" fontId="8" fillId="0" borderId="62" xfId="0" applyFont="1" applyBorder="1" applyAlignment="1">
      <alignment horizontal="center" vertical="center" shrinkToFit="1"/>
    </xf>
    <xf numFmtId="0" fontId="8" fillId="3" borderId="62" xfId="0" applyFont="1" applyFill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177" fontId="8" fillId="0" borderId="66" xfId="0" applyNumberFormat="1" applyFont="1" applyBorder="1" applyAlignment="1">
      <alignment vertical="center"/>
    </xf>
    <xf numFmtId="177" fontId="8" fillId="0" borderId="67" xfId="0" applyNumberFormat="1" applyFont="1" applyBorder="1" applyAlignment="1">
      <alignment vertical="center"/>
    </xf>
    <xf numFmtId="177" fontId="8" fillId="0" borderId="65" xfId="0" applyNumberFormat="1" applyFont="1" applyBorder="1" applyAlignment="1">
      <alignment vertical="center"/>
    </xf>
    <xf numFmtId="0" fontId="15" fillId="0" borderId="40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8" fillId="4" borderId="62" xfId="0" applyFont="1" applyFill="1" applyBorder="1" applyAlignment="1" applyProtection="1">
      <alignment horizontal="center" vertical="center"/>
      <protection locked="0"/>
    </xf>
    <xf numFmtId="178" fontId="8" fillId="4" borderId="62" xfId="0" applyNumberFormat="1" applyFont="1" applyFill="1" applyBorder="1" applyAlignment="1" applyProtection="1">
      <alignment vertical="center"/>
      <protection locked="0"/>
    </xf>
    <xf numFmtId="0" fontId="8" fillId="0" borderId="68" xfId="0" applyFont="1" applyBorder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0" fontId="15" fillId="0" borderId="68" xfId="0" applyFont="1" applyBorder="1" applyAlignment="1">
      <alignment horizontal="center"/>
    </xf>
    <xf numFmtId="178" fontId="8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5" fillId="0" borderId="70" xfId="0" applyFont="1" applyBorder="1" applyAlignment="1">
      <alignment horizontal="center"/>
    </xf>
    <xf numFmtId="177" fontId="8" fillId="0" borderId="71" xfId="0" applyNumberFormat="1" applyFont="1" applyBorder="1" applyAlignment="1">
      <alignment vertical="center"/>
    </xf>
    <xf numFmtId="177" fontId="8" fillId="0" borderId="64" xfId="0" applyNumberFormat="1" applyFont="1" applyBorder="1" applyAlignment="1">
      <alignment vertical="center"/>
    </xf>
    <xf numFmtId="177" fontId="8" fillId="0" borderId="72" xfId="0" applyNumberFormat="1" applyFont="1" applyBorder="1" applyAlignment="1">
      <alignment vertical="center"/>
    </xf>
    <xf numFmtId="0" fontId="15" fillId="0" borderId="46" xfId="0" applyFont="1" applyBorder="1" applyAlignment="1">
      <alignment horizontal="center"/>
    </xf>
    <xf numFmtId="0" fontId="15" fillId="0" borderId="46" xfId="0" applyFont="1" applyBorder="1" applyAlignment="1">
      <alignment horizontal="left"/>
    </xf>
    <xf numFmtId="0" fontId="15" fillId="0" borderId="18" xfId="0" applyFont="1" applyBorder="1"/>
    <xf numFmtId="0" fontId="8" fillId="0" borderId="46" xfId="0" applyFont="1" applyBorder="1" applyAlignment="1" applyProtection="1">
      <alignment horizontal="center" vertical="center"/>
      <protection locked="0"/>
    </xf>
    <xf numFmtId="179" fontId="15" fillId="0" borderId="46" xfId="0" applyNumberFormat="1" applyFont="1" applyBorder="1"/>
    <xf numFmtId="177" fontId="15" fillId="0" borderId="18" xfId="0" applyNumberFormat="1" applyFont="1" applyBorder="1"/>
    <xf numFmtId="0" fontId="15" fillId="0" borderId="73" xfId="0" applyFont="1" applyBorder="1" applyAlignment="1">
      <alignment horizontal="center"/>
    </xf>
    <xf numFmtId="0" fontId="8" fillId="0" borderId="60" xfId="0" applyFont="1" applyBorder="1" applyAlignment="1">
      <alignment horizontal="left" vertical="center"/>
    </xf>
    <xf numFmtId="179" fontId="8" fillId="0" borderId="60" xfId="0" applyNumberFormat="1" applyFont="1" applyBorder="1" applyAlignment="1">
      <alignment horizontal="center" vertical="center"/>
    </xf>
    <xf numFmtId="179" fontId="8" fillId="0" borderId="46" xfId="0" applyNumberFormat="1" applyFont="1" applyBorder="1" applyAlignment="1">
      <alignment horizontal="center" vertical="center"/>
    </xf>
    <xf numFmtId="179" fontId="8" fillId="0" borderId="46" xfId="0" applyNumberFormat="1" applyFont="1" applyBorder="1" applyAlignment="1">
      <alignment vertical="center"/>
    </xf>
    <xf numFmtId="179" fontId="8" fillId="0" borderId="61" xfId="0" applyNumberFormat="1" applyFont="1" applyBorder="1" applyAlignment="1">
      <alignment vertical="center"/>
    </xf>
    <xf numFmtId="179" fontId="8" fillId="0" borderId="0" xfId="0" applyNumberFormat="1" applyFont="1" applyAlignment="1">
      <alignment vertical="center"/>
    </xf>
    <xf numFmtId="179" fontId="8" fillId="0" borderId="60" xfId="0" applyNumberFormat="1" applyFont="1" applyBorder="1" applyAlignment="1">
      <alignment vertical="center"/>
    </xf>
    <xf numFmtId="0" fontId="8" fillId="0" borderId="60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5" fillId="0" borderId="19" xfId="0" applyFont="1" applyBorder="1"/>
    <xf numFmtId="179" fontId="8" fillId="0" borderId="1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 applyProtection="1">
      <alignment vertical="center"/>
      <protection locked="0"/>
    </xf>
    <xf numFmtId="0" fontId="8" fillId="0" borderId="55" xfId="0" applyFont="1" applyBorder="1" applyAlignment="1" applyProtection="1">
      <alignment horizontal="center" vertical="center"/>
      <protection locked="0"/>
    </xf>
    <xf numFmtId="0" fontId="8" fillId="0" borderId="74" xfId="0" applyFont="1" applyBorder="1" applyAlignment="1">
      <alignment horizontal="center" vertical="center"/>
    </xf>
    <xf numFmtId="0" fontId="15" fillId="0" borderId="74" xfId="0" applyFont="1" applyBorder="1"/>
    <xf numFmtId="0" fontId="15" fillId="0" borderId="29" xfId="0" applyFont="1" applyBorder="1"/>
    <xf numFmtId="0" fontId="15" fillId="0" borderId="30" xfId="0" applyFont="1" applyBorder="1"/>
    <xf numFmtId="0" fontId="15" fillId="0" borderId="75" xfId="0" applyFont="1" applyBorder="1" applyAlignment="1">
      <alignment horizontal="left"/>
    </xf>
    <xf numFmtId="0" fontId="8" fillId="0" borderId="76" xfId="0" applyFont="1" applyBorder="1" applyAlignment="1">
      <alignment horizontal="center" vertical="center"/>
    </xf>
    <xf numFmtId="0" fontId="15" fillId="0" borderId="76" xfId="0" applyFont="1" applyBorder="1"/>
    <xf numFmtId="177" fontId="8" fillId="0" borderId="33" xfId="0" applyNumberFormat="1" applyFont="1" applyBorder="1" applyAlignment="1">
      <alignment horizontal="right" vertical="center"/>
    </xf>
    <xf numFmtId="0" fontId="15" fillId="0" borderId="0" xfId="0" applyFont="1" applyAlignment="1">
      <alignment horizontal="left"/>
    </xf>
    <xf numFmtId="179" fontId="15" fillId="0" borderId="0" xfId="0" applyNumberFormat="1" applyFont="1"/>
    <xf numFmtId="179" fontId="8" fillId="0" borderId="0" xfId="0" applyNumberFormat="1" applyFont="1" applyAlignment="1">
      <alignment horizontal="left" vertical="center"/>
    </xf>
    <xf numFmtId="177" fontId="8" fillId="0" borderId="0" xfId="0" applyNumberFormat="1" applyFont="1" applyAlignment="1">
      <alignment horizontal="left" vertical="center"/>
    </xf>
    <xf numFmtId="177" fontId="8" fillId="0" borderId="0" xfId="0" applyNumberFormat="1" applyFont="1" applyAlignment="1">
      <alignment vertical="center"/>
    </xf>
    <xf numFmtId="177" fontId="15" fillId="0" borderId="0" xfId="0" applyNumberFormat="1" applyFont="1"/>
    <xf numFmtId="0" fontId="7" fillId="0" borderId="0" xfId="0" applyFont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distributed" vertical="center"/>
    </xf>
    <xf numFmtId="0" fontId="7" fillId="0" borderId="9" xfId="0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45" xfId="0" applyFont="1" applyBorder="1" applyAlignment="1">
      <alignment vertical="center"/>
    </xf>
    <xf numFmtId="0" fontId="7" fillId="0" borderId="18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8" xfId="0" applyFont="1" applyBorder="1" applyAlignment="1">
      <alignment horizontal="distributed" vertical="center"/>
    </xf>
    <xf numFmtId="0" fontId="7" fillId="0" borderId="19" xfId="0" applyFont="1" applyBorder="1" applyAlignment="1">
      <alignment horizontal="distributed" vertical="center"/>
    </xf>
    <xf numFmtId="0" fontId="18" fillId="0" borderId="0" xfId="0" applyFont="1" applyAlignment="1">
      <alignment vertical="center"/>
    </xf>
    <xf numFmtId="176" fontId="8" fillId="5" borderId="62" xfId="0" applyNumberFormat="1" applyFont="1" applyFill="1" applyBorder="1" applyAlignment="1" applyProtection="1">
      <alignment vertical="center"/>
      <protection locked="0"/>
    </xf>
    <xf numFmtId="0" fontId="8" fillId="5" borderId="62" xfId="0" applyFont="1" applyFill="1" applyBorder="1" applyAlignment="1" applyProtection="1">
      <alignment horizontal="center" vertical="center"/>
      <protection locked="0"/>
    </xf>
    <xf numFmtId="0" fontId="15" fillId="5" borderId="62" xfId="0" applyFont="1" applyFill="1" applyBorder="1" applyAlignment="1" applyProtection="1">
      <alignment horizontal="center" vertical="center"/>
      <protection locked="0"/>
    </xf>
    <xf numFmtId="0" fontId="8" fillId="5" borderId="62" xfId="0" applyFont="1" applyFill="1" applyBorder="1" applyAlignment="1" applyProtection="1">
      <alignment vertical="center"/>
      <protection locked="0"/>
    </xf>
    <xf numFmtId="0" fontId="9" fillId="0" borderId="42" xfId="0" applyFont="1" applyBorder="1" applyAlignment="1">
      <alignment horizontal="left" vertical="center"/>
    </xf>
    <xf numFmtId="0" fontId="7" fillId="2" borderId="40" xfId="0" applyFont="1" applyFill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29" fillId="0" borderId="34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12" xfId="0" applyFont="1" applyBorder="1" applyAlignment="1">
      <alignment vertical="top" wrapText="1"/>
    </xf>
    <xf numFmtId="0" fontId="9" fillId="0" borderId="18" xfId="0" applyFont="1" applyBorder="1" applyAlignment="1">
      <alignment vertical="top" wrapText="1"/>
    </xf>
    <xf numFmtId="0" fontId="9" fillId="0" borderId="19" xfId="0" applyFont="1" applyBorder="1" applyAlignment="1">
      <alignment vertical="top" wrapText="1"/>
    </xf>
    <xf numFmtId="0" fontId="7" fillId="2" borderId="26" xfId="0" applyFont="1" applyFill="1" applyBorder="1" applyAlignment="1">
      <alignment horizontal="center" vertical="center"/>
    </xf>
    <xf numFmtId="0" fontId="9" fillId="0" borderId="27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0" fillId="0" borderId="0" xfId="0" applyFont="1" applyAlignment="1">
      <alignment vertical="top"/>
    </xf>
    <xf numFmtId="0" fontId="8" fillId="0" borderId="1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top" textRotation="255"/>
    </xf>
    <xf numFmtId="0" fontId="7" fillId="0" borderId="42" xfId="0" applyFont="1" applyBorder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2" xfId="0" applyNumberFormat="1" applyFont="1" applyBorder="1" applyAlignment="1">
      <alignment vertical="center"/>
    </xf>
    <xf numFmtId="0" fontId="9" fillId="0" borderId="2" xfId="0" applyFont="1" applyBorder="1" applyAlignment="1">
      <alignment horizontal="right" vertical="center"/>
    </xf>
    <xf numFmtId="0" fontId="7" fillId="0" borderId="0" xfId="0" applyFont="1" applyAlignment="1">
      <alignment horizontal="center" vertical="top" textRotation="255"/>
    </xf>
    <xf numFmtId="0" fontId="9" fillId="7" borderId="0" xfId="0" applyFont="1" applyFill="1" applyAlignment="1">
      <alignment vertical="center"/>
    </xf>
    <xf numFmtId="0" fontId="9" fillId="7" borderId="2" xfId="0" applyFont="1" applyFill="1" applyBorder="1" applyAlignment="1">
      <alignment vertical="center"/>
    </xf>
    <xf numFmtId="0" fontId="7" fillId="0" borderId="40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3" fillId="0" borderId="41" xfId="0" applyFont="1" applyBorder="1" applyAlignment="1">
      <alignment horizontal="center" vertical="center"/>
    </xf>
    <xf numFmtId="0" fontId="7" fillId="0" borderId="17" xfId="0" applyFont="1" applyBorder="1" applyAlignment="1">
      <alignment horizontal="distributed" vertical="center"/>
    </xf>
    <xf numFmtId="49" fontId="7" fillId="0" borderId="77" xfId="0" applyNumberFormat="1" applyFont="1" applyBorder="1" applyAlignment="1">
      <alignment vertical="center"/>
    </xf>
    <xf numFmtId="0" fontId="7" fillId="0" borderId="15" xfId="0" applyFont="1" applyBorder="1" applyAlignment="1">
      <alignment horizontal="right" vertical="center"/>
    </xf>
    <xf numFmtId="0" fontId="7" fillId="0" borderId="61" xfId="0" applyFont="1" applyBorder="1" applyAlignment="1">
      <alignment horizontal="center" vertical="center" shrinkToFit="1"/>
    </xf>
    <xf numFmtId="0" fontId="9" fillId="6" borderId="9" xfId="0" applyFont="1" applyFill="1" applyBorder="1" applyAlignment="1" applyProtection="1">
      <alignment horizontal="left" vertical="center" shrinkToFit="1"/>
      <protection locked="0"/>
    </xf>
    <xf numFmtId="0" fontId="9" fillId="6" borderId="24" xfId="0" applyFont="1" applyFill="1" applyBorder="1" applyAlignment="1">
      <alignment horizontal="left" vertical="center" shrinkToFit="1"/>
    </xf>
    <xf numFmtId="0" fontId="9" fillId="6" borderId="2" xfId="0" applyFont="1" applyFill="1" applyBorder="1" applyAlignment="1" applyProtection="1">
      <alignment horizontal="left" vertical="center" shrinkToFit="1"/>
      <protection locked="0"/>
    </xf>
    <xf numFmtId="0" fontId="9" fillId="0" borderId="53" xfId="0" applyFont="1" applyBorder="1" applyAlignment="1">
      <alignment horizontal="left" vertical="center" shrinkToFit="1"/>
    </xf>
    <xf numFmtId="0" fontId="9" fillId="6" borderId="19" xfId="0" applyFont="1" applyFill="1" applyBorder="1" applyAlignment="1" applyProtection="1">
      <alignment horizontal="left" vertical="center" shrinkToFit="1"/>
      <protection locked="0"/>
    </xf>
    <xf numFmtId="0" fontId="7" fillId="0" borderId="24" xfId="0" applyFont="1" applyBorder="1" applyAlignment="1">
      <alignment horizontal="center" vertical="center" shrinkToFit="1"/>
    </xf>
    <xf numFmtId="0" fontId="9" fillId="6" borderId="51" xfId="0" applyFont="1" applyFill="1" applyBorder="1" applyAlignment="1" applyProtection="1">
      <alignment horizontal="left" vertical="center" shrinkToFit="1"/>
      <protection locked="0"/>
    </xf>
    <xf numFmtId="0" fontId="7" fillId="0" borderId="72" xfId="0" applyFont="1" applyBorder="1" applyAlignment="1">
      <alignment horizontal="center" vertical="center"/>
    </xf>
    <xf numFmtId="0" fontId="7" fillId="0" borderId="53" xfId="0" applyFont="1" applyBorder="1" applyAlignment="1">
      <alignment vertical="center" shrinkToFit="1"/>
    </xf>
    <xf numFmtId="0" fontId="9" fillId="7" borderId="12" xfId="0" applyFont="1" applyFill="1" applyBorder="1" applyAlignment="1" applyProtection="1">
      <alignment horizontal="center" vertical="center"/>
      <protection locked="0"/>
    </xf>
    <xf numFmtId="0" fontId="31" fillId="0" borderId="19" xfId="0" applyFont="1" applyBorder="1" applyAlignment="1">
      <alignment horizontal="right" vertical="center"/>
    </xf>
    <xf numFmtId="0" fontId="9" fillId="6" borderId="24" xfId="0" applyFont="1" applyFill="1" applyBorder="1" applyAlignment="1" applyProtection="1">
      <alignment horizontal="left" vertical="center" shrinkToFit="1"/>
      <protection locked="0"/>
    </xf>
    <xf numFmtId="0" fontId="7" fillId="0" borderId="78" xfId="0" applyFont="1" applyBorder="1" applyAlignment="1">
      <alignment horizontal="center" vertical="center"/>
    </xf>
    <xf numFmtId="0" fontId="7" fillId="0" borderId="78" xfId="0" applyFont="1" applyBorder="1" applyAlignment="1">
      <alignment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7" fillId="7" borderId="79" xfId="0" applyFont="1" applyFill="1" applyBorder="1" applyAlignment="1">
      <alignment horizontal="center" vertical="center" shrinkToFit="1"/>
    </xf>
    <xf numFmtId="0" fontId="7" fillId="7" borderId="80" xfId="0" applyFont="1" applyFill="1" applyBorder="1" applyAlignment="1">
      <alignment horizontal="center" vertical="center" shrinkToFit="1"/>
    </xf>
    <xf numFmtId="0" fontId="7" fillId="7" borderId="63" xfId="0" applyFont="1" applyFill="1" applyBorder="1" applyAlignment="1">
      <alignment horizontal="center" vertical="center" shrinkToFit="1"/>
    </xf>
    <xf numFmtId="0" fontId="7" fillId="0" borderId="63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8" xfId="0" applyFont="1" applyBorder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7" fontId="9" fillId="0" borderId="62" xfId="0" applyNumberFormat="1" applyFont="1" applyBorder="1" applyAlignment="1">
      <alignment vertical="center"/>
    </xf>
    <xf numFmtId="179" fontId="9" fillId="0" borderId="62" xfId="0" applyNumberFormat="1" applyFont="1" applyBorder="1" applyAlignment="1">
      <alignment vertical="center"/>
    </xf>
    <xf numFmtId="177" fontId="9" fillId="0" borderId="71" xfId="0" applyNumberFormat="1" applyFont="1" applyBorder="1" applyAlignment="1">
      <alignment vertical="center"/>
    </xf>
    <xf numFmtId="178" fontId="9" fillId="0" borderId="71" xfId="0" applyNumberFormat="1" applyFont="1" applyBorder="1" applyAlignment="1">
      <alignment vertical="center"/>
    </xf>
    <xf numFmtId="0" fontId="9" fillId="0" borderId="54" xfId="0" applyFont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9" fillId="0" borderId="54" xfId="0" applyFont="1" applyBorder="1" applyAlignment="1">
      <alignment horizontal="right" vertical="center"/>
    </xf>
    <xf numFmtId="0" fontId="9" fillId="0" borderId="54" xfId="0" applyFont="1" applyBorder="1" applyAlignment="1" applyProtection="1">
      <alignment horizontal="center" vertical="center"/>
      <protection locked="0"/>
    </xf>
    <xf numFmtId="0" fontId="9" fillId="0" borderId="54" xfId="0" applyFont="1" applyBorder="1" applyAlignment="1">
      <alignment horizontal="left" vertical="center"/>
    </xf>
    <xf numFmtId="0" fontId="9" fillId="0" borderId="55" xfId="0" applyFont="1" applyBorder="1" applyAlignment="1">
      <alignment horizontal="left" vertical="center"/>
    </xf>
    <xf numFmtId="0" fontId="9" fillId="7" borderId="0" xfId="0" applyFont="1" applyFill="1" applyAlignment="1">
      <alignment horizontal="center" vertical="center"/>
    </xf>
    <xf numFmtId="0" fontId="29" fillId="0" borderId="0" xfId="0" applyFont="1" applyAlignment="1">
      <alignment vertical="center"/>
    </xf>
    <xf numFmtId="0" fontId="9" fillId="0" borderId="33" xfId="0" applyFont="1" applyBorder="1" applyAlignment="1" applyProtection="1">
      <alignment horizontal="center" vertical="center"/>
      <protection locked="0"/>
    </xf>
    <xf numFmtId="0" fontId="8" fillId="4" borderId="61" xfId="0" applyFont="1" applyFill="1" applyBorder="1" applyAlignment="1" applyProtection="1">
      <alignment horizontal="center" vertical="center"/>
      <protection locked="0"/>
    </xf>
    <xf numFmtId="0" fontId="15" fillId="0" borderId="81" xfId="0" applyFont="1" applyBorder="1" applyAlignment="1">
      <alignment horizontal="center" vertical="center"/>
    </xf>
    <xf numFmtId="0" fontId="15" fillId="8" borderId="0" xfId="0" applyFont="1" applyFill="1" applyAlignment="1">
      <alignment vertical="center"/>
    </xf>
    <xf numFmtId="0" fontId="7" fillId="0" borderId="80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14" fillId="2" borderId="6" xfId="0" applyFont="1" applyFill="1" applyBorder="1" applyAlignment="1">
      <alignment horizontal="left" vertical="center"/>
    </xf>
    <xf numFmtId="0" fontId="14" fillId="2" borderId="24" xfId="0" applyFont="1" applyFill="1" applyBorder="1" applyAlignment="1">
      <alignment horizontal="left" vertical="center"/>
    </xf>
    <xf numFmtId="0" fontId="7" fillId="7" borderId="4" xfId="0" applyFont="1" applyFill="1" applyBorder="1" applyAlignment="1">
      <alignment horizontal="center" vertical="center"/>
    </xf>
    <xf numFmtId="0" fontId="9" fillId="0" borderId="33" xfId="0" applyFont="1" applyBorder="1" applyAlignment="1">
      <alignment horizontal="right"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8" fillId="0" borderId="0" xfId="0" applyFont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29" fillId="0" borderId="0" xfId="0" applyFont="1" applyAlignment="1">
      <alignment vertical="top"/>
    </xf>
    <xf numFmtId="0" fontId="9" fillId="7" borderId="11" xfId="0" applyFont="1" applyFill="1" applyBorder="1" applyAlignment="1">
      <alignment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82" xfId="0" applyFont="1" applyFill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75" xfId="0" applyFont="1" applyBorder="1" applyAlignment="1">
      <alignment horizontal="left" vertical="center"/>
    </xf>
    <xf numFmtId="0" fontId="29" fillId="0" borderId="0" xfId="0" applyFont="1" applyAlignment="1">
      <alignment horizontal="right"/>
    </xf>
    <xf numFmtId="0" fontId="9" fillId="7" borderId="0" xfId="0" applyFont="1" applyFill="1" applyAlignment="1">
      <alignment horizontal="right" vertical="center"/>
    </xf>
    <xf numFmtId="0" fontId="7" fillId="7" borderId="50" xfId="0" applyFont="1" applyFill="1" applyBorder="1" applyAlignment="1">
      <alignment horizontal="center" vertical="center"/>
    </xf>
    <xf numFmtId="0" fontId="9" fillId="0" borderId="11" xfId="0" applyFont="1" applyBorder="1" applyAlignment="1">
      <alignment vertical="top" wrapText="1"/>
    </xf>
    <xf numFmtId="0" fontId="7" fillId="7" borderId="41" xfId="0" applyFont="1" applyFill="1" applyBorder="1" applyAlignment="1">
      <alignment horizontal="center" vertical="center"/>
    </xf>
    <xf numFmtId="0" fontId="9" fillId="0" borderId="42" xfId="0" applyFont="1" applyBorder="1" applyAlignment="1">
      <alignment vertical="top" wrapText="1"/>
    </xf>
    <xf numFmtId="0" fontId="9" fillId="0" borderId="3" xfId="0" applyFont="1" applyBorder="1" applyAlignment="1">
      <alignment vertical="center"/>
    </xf>
    <xf numFmtId="0" fontId="9" fillId="0" borderId="12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29" fillId="0" borderId="12" xfId="0" applyFont="1" applyBorder="1" applyAlignment="1">
      <alignment vertical="center" wrapText="1"/>
    </xf>
    <xf numFmtId="0" fontId="29" fillId="0" borderId="18" xfId="0" applyFont="1" applyBorder="1" applyAlignment="1">
      <alignment vertical="center" wrapText="1"/>
    </xf>
    <xf numFmtId="0" fontId="29" fillId="0" borderId="19" xfId="0" applyFont="1" applyBorder="1" applyAlignment="1">
      <alignment vertical="center" wrapText="1"/>
    </xf>
    <xf numFmtId="0" fontId="9" fillId="7" borderId="14" xfId="0" applyFont="1" applyFill="1" applyBorder="1" applyAlignment="1">
      <alignment vertical="center"/>
    </xf>
    <xf numFmtId="0" fontId="9" fillId="7" borderId="14" xfId="0" applyFont="1" applyFill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9" fillId="0" borderId="51" xfId="0" applyFont="1" applyBorder="1" applyAlignment="1">
      <alignment vertical="center"/>
    </xf>
    <xf numFmtId="0" fontId="7" fillId="7" borderId="46" xfId="0" applyFont="1" applyFill="1" applyBorder="1" applyAlignment="1">
      <alignment horizontal="center" vertical="center"/>
    </xf>
    <xf numFmtId="0" fontId="9" fillId="0" borderId="46" xfId="0" applyFont="1" applyBorder="1" applyAlignment="1">
      <alignment horizontal="left" vertical="center"/>
    </xf>
    <xf numFmtId="0" fontId="9" fillId="0" borderId="61" xfId="0" applyFont="1" applyBorder="1" applyAlignment="1">
      <alignment horizontal="left" vertical="center"/>
    </xf>
    <xf numFmtId="0" fontId="9" fillId="0" borderId="61" xfId="0" applyFont="1" applyBorder="1" applyAlignment="1">
      <alignment vertical="center"/>
    </xf>
    <xf numFmtId="0" fontId="7" fillId="7" borderId="34" xfId="0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7" borderId="12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 shrinkToFit="1"/>
    </xf>
    <xf numFmtId="0" fontId="34" fillId="0" borderId="18" xfId="0" applyFont="1" applyBorder="1" applyAlignment="1">
      <alignment horizontal="center" vertical="center"/>
    </xf>
    <xf numFmtId="49" fontId="9" fillId="9" borderId="1" xfId="0" applyNumberFormat="1" applyFont="1" applyFill="1" applyBorder="1" applyAlignment="1">
      <alignment vertical="center"/>
    </xf>
    <xf numFmtId="0" fontId="9" fillId="9" borderId="0" xfId="0" applyFont="1" applyFill="1" applyAlignment="1">
      <alignment vertical="center"/>
    </xf>
    <xf numFmtId="0" fontId="9" fillId="9" borderId="2" xfId="0" applyFont="1" applyFill="1" applyBorder="1" applyAlignment="1">
      <alignment vertical="center"/>
    </xf>
    <xf numFmtId="0" fontId="9" fillId="9" borderId="0" xfId="0" applyFont="1" applyFill="1" applyAlignment="1">
      <alignment vertical="center" shrinkToFit="1"/>
    </xf>
    <xf numFmtId="0" fontId="9" fillId="9" borderId="2" xfId="0" applyFont="1" applyFill="1" applyBorder="1" applyAlignment="1">
      <alignment vertical="center" shrinkToFit="1"/>
    </xf>
    <xf numFmtId="49" fontId="9" fillId="9" borderId="3" xfId="0" applyNumberFormat="1" applyFont="1" applyFill="1" applyBorder="1" applyAlignment="1">
      <alignment vertical="center"/>
    </xf>
    <xf numFmtId="0" fontId="11" fillId="9" borderId="0" xfId="0" applyFont="1" applyFill="1" applyAlignment="1">
      <alignment vertical="top"/>
    </xf>
    <xf numFmtId="49" fontId="9" fillId="9" borderId="29" xfId="0" applyNumberFormat="1" applyFont="1" applyFill="1" applyBorder="1" applyAlignment="1">
      <alignment vertical="center"/>
    </xf>
    <xf numFmtId="0" fontId="9" fillId="9" borderId="30" xfId="0" applyFont="1" applyFill="1" applyBorder="1" applyAlignment="1">
      <alignment vertical="center"/>
    </xf>
    <xf numFmtId="0" fontId="9" fillId="9" borderId="36" xfId="0" applyFont="1" applyFill="1" applyBorder="1" applyAlignment="1">
      <alignment vertical="center"/>
    </xf>
    <xf numFmtId="49" fontId="9" fillId="9" borderId="0" xfId="0" applyNumberFormat="1" applyFont="1" applyFill="1" applyAlignment="1">
      <alignment vertical="center"/>
    </xf>
    <xf numFmtId="49" fontId="9" fillId="9" borderId="2" xfId="0" applyNumberFormat="1" applyFont="1" applyFill="1" applyBorder="1" applyAlignment="1">
      <alignment vertical="center"/>
    </xf>
    <xf numFmtId="0" fontId="9" fillId="0" borderId="4" xfId="0" applyFont="1" applyBorder="1"/>
    <xf numFmtId="0" fontId="7" fillId="0" borderId="30" xfId="0" applyFont="1" applyBorder="1" applyAlignment="1">
      <alignment horizontal="center" vertical="center"/>
    </xf>
    <xf numFmtId="0" fontId="7" fillId="0" borderId="29" xfId="0" applyFont="1" applyBorder="1" applyAlignment="1" applyProtection="1">
      <alignment horizontal="center" vertical="center"/>
      <protection locked="0"/>
    </xf>
    <xf numFmtId="0" fontId="31" fillId="0" borderId="35" xfId="0" applyFont="1" applyBorder="1" applyAlignment="1">
      <alignment horizontal="right" vertical="center"/>
    </xf>
    <xf numFmtId="0" fontId="9" fillId="0" borderId="30" xfId="0" applyFont="1" applyBorder="1" applyAlignment="1">
      <alignment vertical="top" textRotation="255"/>
    </xf>
    <xf numFmtId="0" fontId="7" fillId="0" borderId="30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top" textRotation="255"/>
    </xf>
    <xf numFmtId="0" fontId="31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7" fillId="0" borderId="0" xfId="0" applyFont="1" applyAlignment="1">
      <alignment vertical="top" wrapText="1"/>
    </xf>
    <xf numFmtId="0" fontId="11" fillId="0" borderId="83" xfId="0" applyFont="1" applyBorder="1" applyAlignment="1">
      <alignment vertical="top"/>
    </xf>
    <xf numFmtId="0" fontId="9" fillId="0" borderId="31" xfId="0" applyFont="1" applyBorder="1" applyAlignment="1" applyProtection="1">
      <alignment vertical="center"/>
      <protection locked="0"/>
    </xf>
    <xf numFmtId="0" fontId="9" fillId="0" borderId="54" xfId="0" applyFont="1" applyBorder="1" applyAlignment="1" applyProtection="1">
      <alignment vertical="center"/>
      <protection locked="0"/>
    </xf>
    <xf numFmtId="0" fontId="9" fillId="0" borderId="36" xfId="0" applyFont="1" applyBorder="1" applyAlignment="1">
      <alignment horizontal="left" vertical="center"/>
    </xf>
    <xf numFmtId="0" fontId="7" fillId="2" borderId="49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9" fillId="0" borderId="45" xfId="0" applyFont="1" applyBorder="1" applyAlignment="1">
      <alignment vertical="center" wrapText="1"/>
    </xf>
    <xf numFmtId="0" fontId="7" fillId="0" borderId="0" xfId="0" applyFont="1" applyAlignment="1" applyProtection="1">
      <alignment vertical="center"/>
      <protection locked="0"/>
    </xf>
    <xf numFmtId="0" fontId="7" fillId="0" borderId="45" xfId="0" applyFont="1" applyBorder="1" applyAlignment="1">
      <alignment horizontal="left" vertical="center"/>
    </xf>
    <xf numFmtId="0" fontId="7" fillId="0" borderId="39" xfId="0" applyFont="1" applyBorder="1" applyAlignment="1">
      <alignment vertical="center"/>
    </xf>
    <xf numFmtId="0" fontId="7" fillId="0" borderId="49" xfId="0" applyFont="1" applyBorder="1" applyAlignment="1">
      <alignment vertical="top" wrapText="1"/>
    </xf>
    <xf numFmtId="0" fontId="7" fillId="0" borderId="2" xfId="0" applyFont="1" applyBorder="1" applyAlignment="1">
      <alignment horizontal="left" vertical="center"/>
    </xf>
    <xf numFmtId="0" fontId="7" fillId="2" borderId="25" xfId="0" applyFont="1" applyFill="1" applyBorder="1" applyAlignment="1">
      <alignment horizontal="center" vertical="center"/>
    </xf>
    <xf numFmtId="0" fontId="9" fillId="0" borderId="26" xfId="0" applyFont="1" applyBorder="1" applyAlignment="1">
      <alignment vertical="top"/>
    </xf>
    <xf numFmtId="0" fontId="9" fillId="0" borderId="27" xfId="0" applyFont="1" applyBorder="1" applyAlignment="1">
      <alignment vertical="top"/>
    </xf>
    <xf numFmtId="0" fontId="7" fillId="0" borderId="26" xfId="0" applyFont="1" applyBorder="1" applyAlignment="1" applyProtection="1">
      <alignment vertical="center"/>
      <protection locked="0"/>
    </xf>
    <xf numFmtId="0" fontId="7" fillId="0" borderId="27" xfId="0" applyFont="1" applyBorder="1" applyAlignment="1">
      <alignment horizontal="left" vertical="center"/>
    </xf>
    <xf numFmtId="0" fontId="7" fillId="0" borderId="26" xfId="0" applyFont="1" applyBorder="1" applyAlignment="1">
      <alignment vertical="center"/>
    </xf>
    <xf numFmtId="0" fontId="7" fillId="0" borderId="59" xfId="0" applyFont="1" applyBorder="1" applyAlignment="1">
      <alignment vertical="center"/>
    </xf>
    <xf numFmtId="0" fontId="15" fillId="0" borderId="83" xfId="0" applyFont="1" applyBorder="1" applyAlignment="1">
      <alignment horizontal="center"/>
    </xf>
    <xf numFmtId="0" fontId="15" fillId="0" borderId="84" xfId="0" applyFont="1" applyBorder="1" applyAlignment="1">
      <alignment horizontal="center"/>
    </xf>
    <xf numFmtId="0" fontId="15" fillId="0" borderId="37" xfId="0" applyFont="1" applyBorder="1"/>
    <xf numFmtId="0" fontId="8" fillId="10" borderId="0" xfId="0" applyFont="1" applyFill="1" applyAlignment="1">
      <alignment vertical="center"/>
    </xf>
    <xf numFmtId="0" fontId="9" fillId="10" borderId="0" xfId="0" applyFont="1" applyFill="1" applyAlignment="1">
      <alignment vertical="center"/>
    </xf>
    <xf numFmtId="0" fontId="9" fillId="10" borderId="2" xfId="0" applyFont="1" applyFill="1" applyBorder="1" applyAlignment="1">
      <alignment vertical="center"/>
    </xf>
    <xf numFmtId="0" fontId="7" fillId="7" borderId="1" xfId="0" applyFont="1" applyFill="1" applyBorder="1" applyAlignment="1" applyProtection="1">
      <alignment horizontal="center" vertical="center"/>
      <protection locked="0"/>
    </xf>
    <xf numFmtId="0" fontId="9" fillId="0" borderId="33" xfId="0" applyFont="1" applyBorder="1" applyAlignment="1">
      <alignment horizontal="distributed" vertical="center"/>
    </xf>
    <xf numFmtId="0" fontId="9" fillId="0" borderId="34" xfId="0" applyFont="1" applyBorder="1" applyAlignment="1">
      <alignment horizontal="distributed" vertical="center"/>
    </xf>
    <xf numFmtId="0" fontId="9" fillId="0" borderId="35" xfId="0" applyFont="1" applyBorder="1" applyAlignment="1">
      <alignment horizontal="distributed" vertical="center"/>
    </xf>
    <xf numFmtId="0" fontId="9" fillId="7" borderId="18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top" textRotation="255"/>
    </xf>
    <xf numFmtId="0" fontId="9" fillId="11" borderId="3" xfId="0" applyFont="1" applyFill="1" applyBorder="1" applyAlignment="1">
      <alignment vertical="center"/>
    </xf>
    <xf numFmtId="0" fontId="9" fillId="11" borderId="4" xfId="0" applyFont="1" applyFill="1" applyBorder="1" applyAlignment="1">
      <alignment horizontal="left" vertical="center"/>
    </xf>
    <xf numFmtId="0" fontId="9" fillId="11" borderId="4" xfId="0" applyFont="1" applyFill="1" applyBorder="1" applyAlignment="1">
      <alignment vertical="center"/>
    </xf>
    <xf numFmtId="0" fontId="9" fillId="11" borderId="45" xfId="0" applyFont="1" applyFill="1" applyBorder="1" applyAlignment="1">
      <alignment vertical="center"/>
    </xf>
    <xf numFmtId="0" fontId="27" fillId="0" borderId="4" xfId="0" applyFont="1" applyBorder="1" applyAlignment="1" applyProtection="1">
      <alignment vertical="center"/>
      <protection locked="0"/>
    </xf>
    <xf numFmtId="0" fontId="27" fillId="0" borderId="45" xfId="0" applyFont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9" fillId="0" borderId="85" xfId="0" applyFont="1" applyBorder="1" applyAlignment="1">
      <alignment vertical="center"/>
    </xf>
    <xf numFmtId="0" fontId="9" fillId="11" borderId="1" xfId="0" applyFont="1" applyFill="1" applyBorder="1" applyAlignment="1">
      <alignment vertical="center"/>
    </xf>
    <xf numFmtId="0" fontId="9" fillId="11" borderId="0" xfId="0" applyFont="1" applyFill="1" applyAlignment="1">
      <alignment horizontal="left" vertical="center"/>
    </xf>
    <xf numFmtId="0" fontId="9" fillId="11" borderId="0" xfId="0" applyFont="1" applyFill="1" applyAlignment="1">
      <alignment vertical="center"/>
    </xf>
    <xf numFmtId="0" fontId="9" fillId="11" borderId="2" xfId="0" applyFont="1" applyFill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18" xfId="0" applyFont="1" applyBorder="1" applyAlignment="1" applyProtection="1">
      <alignment vertical="center"/>
      <protection locked="0"/>
    </xf>
    <xf numFmtId="0" fontId="13" fillId="0" borderId="19" xfId="0" applyFont="1" applyBorder="1" applyAlignment="1" applyProtection="1">
      <alignment vertical="center"/>
      <protection locked="0"/>
    </xf>
    <xf numFmtId="0" fontId="13" fillId="0" borderId="1" xfId="0" applyFont="1" applyBorder="1" applyAlignment="1" applyProtection="1">
      <alignment vertical="center"/>
      <protection locked="0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9" fillId="0" borderId="32" xfId="0" applyFont="1" applyBorder="1" applyAlignment="1">
      <alignment horizontal="center" vertical="top" textRotation="255"/>
    </xf>
    <xf numFmtId="0" fontId="9" fillId="11" borderId="33" xfId="0" applyFont="1" applyFill="1" applyBorder="1" applyAlignment="1">
      <alignment vertical="center"/>
    </xf>
    <xf numFmtId="0" fontId="9" fillId="11" borderId="34" xfId="0" applyFont="1" applyFill="1" applyBorder="1" applyAlignment="1">
      <alignment horizontal="left" vertical="center"/>
    </xf>
    <xf numFmtId="0" fontId="9" fillId="11" borderId="34" xfId="0" applyFont="1" applyFill="1" applyBorder="1" applyAlignment="1">
      <alignment vertical="center"/>
    </xf>
    <xf numFmtId="0" fontId="9" fillId="11" borderId="35" xfId="0" applyFont="1" applyFill="1" applyBorder="1" applyAlignment="1">
      <alignment vertical="center"/>
    </xf>
    <xf numFmtId="0" fontId="27" fillId="7" borderId="34" xfId="0" applyFont="1" applyFill="1" applyBorder="1" applyAlignment="1" applyProtection="1">
      <alignment vertical="center"/>
      <protection locked="0"/>
    </xf>
    <xf numFmtId="0" fontId="7" fillId="0" borderId="86" xfId="0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9" fillId="7" borderId="8" xfId="0" applyFont="1" applyFill="1" applyBorder="1" applyAlignment="1">
      <alignment horizontal="left" vertical="center" shrinkToFit="1"/>
    </xf>
    <xf numFmtId="0" fontId="9" fillId="0" borderId="29" xfId="0" applyFont="1" applyBorder="1" applyAlignment="1">
      <alignment horizontal="left" vertical="top"/>
    </xf>
    <xf numFmtId="0" fontId="9" fillId="0" borderId="30" xfId="0" applyFont="1" applyBorder="1" applyAlignment="1">
      <alignment horizontal="left" vertical="top"/>
    </xf>
    <xf numFmtId="0" fontId="9" fillId="0" borderId="36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0" borderId="39" xfId="0" applyFont="1" applyBorder="1" applyAlignment="1">
      <alignment horizontal="left" vertical="center"/>
    </xf>
    <xf numFmtId="0" fontId="9" fillId="0" borderId="49" xfId="0" applyFont="1" applyBorder="1" applyAlignment="1">
      <alignment vertical="center"/>
    </xf>
    <xf numFmtId="0" fontId="9" fillId="0" borderId="91" xfId="0" applyFont="1" applyBorder="1" applyAlignment="1">
      <alignment vertical="center"/>
    </xf>
    <xf numFmtId="0" fontId="9" fillId="0" borderId="40" xfId="0" applyFont="1" applyBorder="1" applyAlignment="1">
      <alignment horizontal="right" vertical="center"/>
    </xf>
    <xf numFmtId="0" fontId="9" fillId="0" borderId="92" xfId="0" applyFont="1" applyBorder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41" xfId="0" applyFont="1" applyBorder="1" applyAlignment="1">
      <alignment horizontal="left" vertical="center"/>
    </xf>
    <xf numFmtId="0" fontId="9" fillId="0" borderId="93" xfId="0" applyFont="1" applyBorder="1" applyAlignment="1">
      <alignment vertical="center"/>
    </xf>
    <xf numFmtId="0" fontId="9" fillId="0" borderId="90" xfId="0" applyFont="1" applyBorder="1" applyAlignment="1">
      <alignment vertical="center"/>
    </xf>
    <xf numFmtId="0" fontId="9" fillId="0" borderId="34" xfId="0" applyFont="1" applyBorder="1" applyAlignment="1">
      <alignment vertical="top" wrapText="1"/>
    </xf>
    <xf numFmtId="0" fontId="9" fillId="0" borderId="0" xfId="0" applyFont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40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9" fillId="0" borderId="18" xfId="0" applyFont="1" applyBorder="1" applyAlignment="1">
      <alignment horizontal="left" vertical="top"/>
    </xf>
    <xf numFmtId="0" fontId="9" fillId="0" borderId="19" xfId="0" applyFont="1" applyBorder="1" applyAlignment="1">
      <alignment horizontal="left" vertical="top"/>
    </xf>
    <xf numFmtId="0" fontId="9" fillId="0" borderId="49" xfId="0" applyFont="1" applyBorder="1" applyAlignment="1">
      <alignment horizontal="left" vertical="top"/>
    </xf>
    <xf numFmtId="0" fontId="9" fillId="0" borderId="12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7" fillId="0" borderId="60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3" fillId="0" borderId="60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61" xfId="0" applyFont="1" applyBorder="1" applyAlignment="1">
      <alignment horizontal="left" vertical="center"/>
    </xf>
    <xf numFmtId="0" fontId="5" fillId="0" borderId="60" xfId="0" applyFont="1" applyBorder="1" applyAlignment="1" applyProtection="1">
      <alignment horizontal="left" vertical="center" indent="1"/>
      <protection locked="0"/>
    </xf>
    <xf numFmtId="0" fontId="5" fillId="0" borderId="46" xfId="0" applyFont="1" applyBorder="1" applyAlignment="1" applyProtection="1">
      <alignment horizontal="left" vertical="center" indent="1"/>
      <protection locked="0"/>
    </xf>
    <xf numFmtId="0" fontId="5" fillId="0" borderId="61" xfId="0" applyFont="1" applyBorder="1" applyAlignment="1" applyProtection="1">
      <alignment horizontal="left" vertical="center" indent="1"/>
      <protection locked="0"/>
    </xf>
    <xf numFmtId="0" fontId="5" fillId="6" borderId="60" xfId="0" applyFont="1" applyFill="1" applyBorder="1" applyAlignment="1" applyProtection="1">
      <alignment horizontal="left" vertical="center" indent="1"/>
      <protection locked="0"/>
    </xf>
    <xf numFmtId="0" fontId="5" fillId="6" borderId="46" xfId="0" applyFont="1" applyFill="1" applyBorder="1" applyAlignment="1" applyProtection="1">
      <alignment horizontal="left" vertical="center" indent="1"/>
      <protection locked="0"/>
    </xf>
    <xf numFmtId="0" fontId="5" fillId="6" borderId="61" xfId="0" applyFont="1" applyFill="1" applyBorder="1" applyAlignment="1" applyProtection="1">
      <alignment horizontal="left" vertical="center" indent="1"/>
      <protection locked="0"/>
    </xf>
    <xf numFmtId="0" fontId="9" fillId="0" borderId="3" xfId="0" applyFont="1" applyBorder="1" applyAlignment="1">
      <alignment horizontal="distributed" vertical="center"/>
    </xf>
    <xf numFmtId="0" fontId="9" fillId="0" borderId="4" xfId="0" applyFont="1" applyBorder="1" applyAlignment="1">
      <alignment horizontal="distributed" vertical="center"/>
    </xf>
    <xf numFmtId="0" fontId="9" fillId="0" borderId="45" xfId="0" applyFont="1" applyBorder="1" applyAlignment="1">
      <alignment horizontal="distributed" vertical="center"/>
    </xf>
    <xf numFmtId="0" fontId="9" fillId="0" borderId="1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9" fillId="0" borderId="33" xfId="0" applyFont="1" applyBorder="1" applyAlignment="1">
      <alignment horizontal="distributed" vertical="center"/>
    </xf>
    <xf numFmtId="0" fontId="9" fillId="0" borderId="34" xfId="0" applyFont="1" applyBorder="1" applyAlignment="1">
      <alignment horizontal="distributed" vertical="center"/>
    </xf>
    <xf numFmtId="0" fontId="9" fillId="0" borderId="35" xfId="0" applyFont="1" applyBorder="1" applyAlignment="1">
      <alignment horizontal="distributed" vertical="center"/>
    </xf>
    <xf numFmtId="0" fontId="7" fillId="0" borderId="28" xfId="0" applyFont="1" applyBorder="1" applyAlignment="1">
      <alignment horizontal="center" vertical="top" textRotation="255"/>
    </xf>
    <xf numFmtId="0" fontId="7" fillId="0" borderId="38" xfId="0" applyFont="1" applyBorder="1" applyAlignment="1">
      <alignment horizontal="center" vertical="top" textRotation="255"/>
    </xf>
    <xf numFmtId="0" fontId="9" fillId="0" borderId="3" xfId="0" applyFont="1" applyBorder="1" applyAlignment="1">
      <alignment horizontal="distributed" vertical="top" wrapText="1"/>
    </xf>
    <xf numFmtId="0" fontId="9" fillId="0" borderId="4" xfId="0" applyFont="1" applyBorder="1" applyAlignment="1">
      <alignment horizontal="distributed" vertical="top" wrapText="1"/>
    </xf>
    <xf numFmtId="0" fontId="9" fillId="0" borderId="45" xfId="0" applyFont="1" applyBorder="1" applyAlignment="1">
      <alignment horizontal="distributed" vertical="top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" xfId="0" applyFont="1" applyBorder="1" applyAlignment="1">
      <alignment horizontal="distributed" vertical="center" wrapText="1"/>
    </xf>
    <xf numFmtId="0" fontId="9" fillId="0" borderId="4" xfId="0" applyFont="1" applyBorder="1" applyAlignment="1">
      <alignment horizontal="distributed" vertical="center" wrapText="1"/>
    </xf>
    <xf numFmtId="0" fontId="9" fillId="0" borderId="45" xfId="0" applyFont="1" applyBorder="1" applyAlignment="1">
      <alignment horizontal="distributed" vertical="center" wrapText="1"/>
    </xf>
    <xf numFmtId="0" fontId="9" fillId="0" borderId="1" xfId="0" applyFont="1" applyBorder="1" applyAlignment="1">
      <alignment horizontal="distributed" vertical="center" wrapText="1"/>
    </xf>
    <xf numFmtId="0" fontId="9" fillId="0" borderId="0" xfId="0" applyFont="1" applyAlignment="1">
      <alignment horizontal="distributed" vertical="center" wrapText="1"/>
    </xf>
    <xf numFmtId="0" fontId="9" fillId="0" borderId="2" xfId="0" applyFont="1" applyBorder="1" applyAlignment="1">
      <alignment horizontal="distributed" vertical="center" wrapText="1"/>
    </xf>
    <xf numFmtId="0" fontId="9" fillId="0" borderId="54" xfId="0" applyFont="1" applyBorder="1" applyAlignment="1">
      <alignment horizontal="left" vertical="center"/>
    </xf>
    <xf numFmtId="0" fontId="9" fillId="0" borderId="54" xfId="0" applyFont="1" applyBorder="1" applyAlignment="1" applyProtection="1">
      <alignment horizontal="distributed" vertical="center"/>
      <protection locked="0"/>
    </xf>
    <xf numFmtId="0" fontId="9" fillId="7" borderId="0" xfId="0" applyFont="1" applyFill="1" applyAlignment="1">
      <alignment horizontal="center" vertical="center"/>
    </xf>
    <xf numFmtId="0" fontId="9" fillId="0" borderId="82" xfId="0" applyFont="1" applyBorder="1" applyAlignment="1">
      <alignment horizontal="distributed" vertical="center"/>
    </xf>
    <xf numFmtId="0" fontId="9" fillId="0" borderId="47" xfId="0" applyFont="1" applyBorder="1" applyAlignment="1">
      <alignment horizontal="distributed" vertical="center"/>
    </xf>
    <xf numFmtId="0" fontId="9" fillId="0" borderId="75" xfId="0" applyFont="1" applyBorder="1" applyAlignment="1">
      <alignment horizontal="distributed" vertical="center"/>
    </xf>
    <xf numFmtId="0" fontId="9" fillId="0" borderId="54" xfId="0" applyFont="1" applyBorder="1" applyAlignment="1">
      <alignment horizontal="distributed" vertical="center"/>
    </xf>
    <xf numFmtId="0" fontId="9" fillId="0" borderId="4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top"/>
    </xf>
    <xf numFmtId="0" fontId="9" fillId="0" borderId="5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distributed" vertical="center" wrapText="1"/>
    </xf>
    <xf numFmtId="0" fontId="9" fillId="0" borderId="18" xfId="0" applyFont="1" applyBorder="1" applyAlignment="1">
      <alignment horizontal="distributed" vertical="center" wrapText="1"/>
    </xf>
    <xf numFmtId="0" fontId="9" fillId="0" borderId="19" xfId="0" applyFont="1" applyBorder="1" applyAlignment="1">
      <alignment horizontal="distributed" vertical="center" wrapText="1"/>
    </xf>
    <xf numFmtId="0" fontId="9" fillId="0" borderId="8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distributed" vertical="top" wrapText="1"/>
    </xf>
    <xf numFmtId="0" fontId="9" fillId="0" borderId="0" xfId="0" applyFont="1" applyAlignment="1">
      <alignment horizontal="distributed" vertical="top" wrapText="1"/>
    </xf>
    <xf numFmtId="0" fontId="9" fillId="0" borderId="2" xfId="0" applyFont="1" applyBorder="1" applyAlignment="1">
      <alignment horizontal="distributed" vertical="top" wrapText="1"/>
    </xf>
    <xf numFmtId="0" fontId="9" fillId="0" borderId="12" xfId="0" applyFont="1" applyBorder="1" applyAlignment="1">
      <alignment horizontal="distributed" vertical="top" wrapText="1"/>
    </xf>
    <xf numFmtId="0" fontId="9" fillId="0" borderId="18" xfId="0" applyFont="1" applyBorder="1" applyAlignment="1">
      <alignment horizontal="distributed" vertical="top" wrapText="1"/>
    </xf>
    <xf numFmtId="0" fontId="9" fillId="0" borderId="19" xfId="0" applyFont="1" applyBorder="1" applyAlignment="1">
      <alignment horizontal="distributed" vertical="top" wrapText="1"/>
    </xf>
    <xf numFmtId="0" fontId="8" fillId="0" borderId="29" xfId="0" applyFont="1" applyBorder="1" applyAlignment="1">
      <alignment horizontal="center" vertical="center" wrapText="1" shrinkToFit="1"/>
    </xf>
    <xf numFmtId="0" fontId="8" fillId="0" borderId="36" xfId="0" applyFont="1" applyBorder="1" applyAlignment="1">
      <alignment horizontal="center" vertical="center" wrapText="1" shrinkToFit="1"/>
    </xf>
    <xf numFmtId="0" fontId="8" fillId="0" borderId="33" xfId="0" applyFont="1" applyBorder="1" applyAlignment="1">
      <alignment horizontal="center" vertical="center" wrapText="1" shrinkToFit="1"/>
    </xf>
    <xf numFmtId="0" fontId="8" fillId="0" borderId="35" xfId="0" applyFont="1" applyBorder="1" applyAlignment="1">
      <alignment horizontal="center" vertical="center" wrapText="1" shrinkToFit="1"/>
    </xf>
    <xf numFmtId="0" fontId="9" fillId="0" borderId="60" xfId="0" applyFont="1" applyBorder="1" applyAlignment="1">
      <alignment horizontal="distributed" vertical="center"/>
    </xf>
    <xf numFmtId="0" fontId="9" fillId="0" borderId="46" xfId="0" applyFont="1" applyBorder="1" applyAlignment="1">
      <alignment horizontal="distributed" vertical="center"/>
    </xf>
    <xf numFmtId="0" fontId="9" fillId="0" borderId="61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18" xfId="0" applyFont="1" applyBorder="1" applyAlignment="1">
      <alignment horizontal="distributed" vertical="center"/>
    </xf>
    <xf numFmtId="0" fontId="9" fillId="0" borderId="19" xfId="0" applyFont="1" applyBorder="1" applyAlignment="1">
      <alignment horizontal="distributed" vertical="center"/>
    </xf>
    <xf numFmtId="0" fontId="9" fillId="0" borderId="29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7" borderId="0" xfId="0" applyFont="1" applyFill="1" applyAlignment="1">
      <alignment horizontal="center" vertical="center" shrinkToFit="1"/>
    </xf>
    <xf numFmtId="0" fontId="9" fillId="7" borderId="4" xfId="0" applyFont="1" applyFill="1" applyBorder="1" applyAlignment="1">
      <alignment horizontal="center"/>
    </xf>
    <xf numFmtId="0" fontId="9" fillId="0" borderId="29" xfId="0" applyFont="1" applyBorder="1" applyAlignment="1">
      <alignment horizontal="center" vertical="center" wrapText="1" shrinkToFit="1"/>
    </xf>
    <xf numFmtId="0" fontId="9" fillId="0" borderId="30" xfId="0" applyFont="1" applyBorder="1" applyAlignment="1">
      <alignment horizontal="center" vertical="center" wrapText="1" shrinkToFit="1"/>
    </xf>
    <xf numFmtId="0" fontId="9" fillId="0" borderId="36" xfId="0" applyFont="1" applyBorder="1" applyAlignment="1">
      <alignment horizontal="center" vertical="center" wrapText="1" shrinkToFit="1"/>
    </xf>
    <xf numFmtId="0" fontId="9" fillId="0" borderId="33" xfId="0" applyFont="1" applyBorder="1" applyAlignment="1">
      <alignment horizontal="center" vertical="center" wrapText="1" shrinkToFit="1"/>
    </xf>
    <xf numFmtId="0" fontId="9" fillId="0" borderId="34" xfId="0" applyFont="1" applyBorder="1" applyAlignment="1">
      <alignment horizontal="center" vertical="center" wrapText="1" shrinkToFit="1"/>
    </xf>
    <xf numFmtId="0" fontId="9" fillId="0" borderId="35" xfId="0" applyFont="1" applyBorder="1" applyAlignment="1">
      <alignment horizontal="center" vertical="center" wrapText="1" shrinkToFit="1"/>
    </xf>
    <xf numFmtId="0" fontId="9" fillId="0" borderId="31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2" borderId="0" xfId="0" applyFont="1" applyFill="1" applyAlignment="1" applyProtection="1">
      <alignment horizontal="center" vertical="center"/>
      <protection locked="0"/>
    </xf>
    <xf numFmtId="0" fontId="9" fillId="7" borderId="18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9" fillId="0" borderId="82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7" fillId="7" borderId="0" xfId="0" quotePrefix="1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9" fillId="0" borderId="18" xfId="0" applyFont="1" applyBorder="1" applyAlignment="1">
      <alignment vertical="center" shrinkToFit="1"/>
    </xf>
    <xf numFmtId="0" fontId="9" fillId="0" borderId="19" xfId="0" applyFont="1" applyBorder="1" applyAlignment="1">
      <alignment vertical="center" shrinkToFit="1"/>
    </xf>
    <xf numFmtId="0" fontId="9" fillId="0" borderId="41" xfId="0" applyFont="1" applyBorder="1" applyAlignment="1">
      <alignment horizontal="distributed" vertical="center"/>
    </xf>
    <xf numFmtId="0" fontId="9" fillId="0" borderId="11" xfId="0" applyFont="1" applyBorder="1" applyAlignment="1">
      <alignment horizontal="distributed" vertical="center"/>
    </xf>
    <xf numFmtId="0" fontId="9" fillId="0" borderId="42" xfId="0" applyFont="1" applyBorder="1" applyAlignment="1">
      <alignment horizontal="distributed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left" vertical="center" shrinkToFit="1"/>
    </xf>
    <xf numFmtId="0" fontId="9" fillId="2" borderId="19" xfId="0" applyFont="1" applyFill="1" applyBorder="1" applyAlignment="1">
      <alignment horizontal="left" vertical="center" shrinkToFit="1"/>
    </xf>
    <xf numFmtId="0" fontId="9" fillId="0" borderId="60" xfId="0" applyFont="1" applyBorder="1" applyAlignment="1">
      <alignment horizontal="distributed" vertical="center" wrapText="1"/>
    </xf>
    <xf numFmtId="0" fontId="9" fillId="0" borderId="46" xfId="0" applyFont="1" applyBorder="1" applyAlignment="1">
      <alignment horizontal="distributed" vertical="center" wrapText="1"/>
    </xf>
    <xf numFmtId="0" fontId="9" fillId="0" borderId="61" xfId="0" applyFont="1" applyBorder="1" applyAlignment="1">
      <alignment horizontal="distributed" vertical="center" wrapText="1"/>
    </xf>
    <xf numFmtId="0" fontId="9" fillId="0" borderId="1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2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5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center" vertical="center" shrinkToFit="1"/>
    </xf>
    <xf numFmtId="0" fontId="29" fillId="0" borderId="45" xfId="0" applyFont="1" applyBorder="1" applyAlignment="1">
      <alignment horizontal="center" vertical="center" shrinkToFit="1"/>
    </xf>
    <xf numFmtId="0" fontId="9" fillId="0" borderId="40" xfId="0" applyFont="1" applyBorder="1" applyAlignment="1">
      <alignment horizontal="distributed" vertical="center" wrapText="1"/>
    </xf>
    <xf numFmtId="0" fontId="9" fillId="0" borderId="8" xfId="0" applyFont="1" applyBorder="1" applyAlignment="1">
      <alignment horizontal="distributed" vertical="center" wrapText="1"/>
    </xf>
    <xf numFmtId="0" fontId="9" fillId="0" borderId="9" xfId="0" applyFont="1" applyBorder="1" applyAlignment="1">
      <alignment horizontal="distributed" vertical="center" wrapText="1"/>
    </xf>
    <xf numFmtId="0" fontId="9" fillId="7" borderId="18" xfId="0" applyFont="1" applyFill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left" vertical="center" shrinkToFit="1"/>
    </xf>
    <xf numFmtId="0" fontId="9" fillId="0" borderId="3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9" fillId="2" borderId="30" xfId="0" applyFont="1" applyFill="1" applyBorder="1" applyAlignment="1" applyProtection="1">
      <alignment horizontal="center" vertical="center"/>
      <protection locked="0"/>
    </xf>
    <xf numFmtId="0" fontId="9" fillId="2" borderId="34" xfId="0" applyFont="1" applyFill="1" applyBorder="1" applyAlignment="1">
      <alignment horizontal="center" vertical="center"/>
    </xf>
    <xf numFmtId="0" fontId="9" fillId="0" borderId="38" xfId="0" applyFont="1" applyBorder="1" applyAlignment="1">
      <alignment horizontal="center" vertical="top" textRotation="255"/>
    </xf>
    <xf numFmtId="56" fontId="9" fillId="0" borderId="1" xfId="0" applyNumberFormat="1" applyFont="1" applyBorder="1" applyAlignment="1">
      <alignment horizontal="center" vertical="center" wrapText="1"/>
    </xf>
    <xf numFmtId="56" fontId="9" fillId="0" borderId="0" xfId="0" applyNumberFormat="1" applyFont="1" applyAlignment="1">
      <alignment horizontal="center" vertical="center" wrapText="1"/>
    </xf>
    <xf numFmtId="56" fontId="9" fillId="0" borderId="2" xfId="0" applyNumberFormat="1" applyFont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distributed"/>
    </xf>
    <xf numFmtId="0" fontId="9" fillId="0" borderId="0" xfId="0" applyFont="1" applyAlignment="1">
      <alignment horizontal="distributed"/>
    </xf>
    <xf numFmtId="0" fontId="9" fillId="0" borderId="2" xfId="0" applyFont="1" applyBorder="1" applyAlignment="1">
      <alignment horizontal="distributed"/>
    </xf>
    <xf numFmtId="0" fontId="9" fillId="2" borderId="2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14" fillId="2" borderId="48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top" wrapText="1"/>
    </xf>
    <xf numFmtId="0" fontId="9" fillId="0" borderId="36" xfId="0" applyFont="1" applyBorder="1" applyAlignment="1">
      <alignment horizontal="center" vertical="top" wrapText="1"/>
    </xf>
    <xf numFmtId="0" fontId="9" fillId="0" borderId="50" xfId="0" applyFont="1" applyBorder="1" applyAlignment="1">
      <alignment horizontal="distributed" vertical="center"/>
    </xf>
    <xf numFmtId="0" fontId="9" fillId="0" borderId="14" xfId="0" applyFont="1" applyBorder="1" applyAlignment="1">
      <alignment horizontal="distributed" vertical="center"/>
    </xf>
    <xf numFmtId="0" fontId="9" fillId="0" borderId="51" xfId="0" applyFont="1" applyBorder="1" applyAlignment="1">
      <alignment horizontal="distributed" vertical="center"/>
    </xf>
    <xf numFmtId="0" fontId="9" fillId="2" borderId="88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top" wrapText="1"/>
    </xf>
    <xf numFmtId="0" fontId="7" fillId="0" borderId="38" xfId="0" applyFont="1" applyBorder="1" applyAlignment="1">
      <alignment horizontal="center" vertical="top" wrapText="1"/>
    </xf>
    <xf numFmtId="49" fontId="9" fillId="0" borderId="29" xfId="0" applyNumberFormat="1" applyFont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 shrinkToFit="1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40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  <xf numFmtId="0" fontId="9" fillId="0" borderId="3" xfId="0" applyFont="1" applyBorder="1" applyAlignment="1">
      <alignment horizontal="center" vertical="top" shrinkToFit="1"/>
    </xf>
    <xf numFmtId="0" fontId="9" fillId="0" borderId="4" xfId="0" applyFont="1" applyBorder="1" applyAlignment="1">
      <alignment horizontal="center" vertical="top" shrinkToFit="1"/>
    </xf>
    <xf numFmtId="0" fontId="9" fillId="0" borderId="45" xfId="0" applyFont="1" applyBorder="1" applyAlignment="1">
      <alignment horizontal="center" vertical="top" shrinkToFit="1"/>
    </xf>
    <xf numFmtId="0" fontId="9" fillId="0" borderId="12" xfId="0" applyFont="1" applyBorder="1" applyAlignment="1">
      <alignment horizontal="center" vertical="top" shrinkToFit="1"/>
    </xf>
    <xf numFmtId="0" fontId="9" fillId="0" borderId="18" xfId="0" applyFont="1" applyBorder="1" applyAlignment="1">
      <alignment horizontal="center" vertical="top" shrinkToFit="1"/>
    </xf>
    <xf numFmtId="0" fontId="9" fillId="0" borderId="19" xfId="0" applyFont="1" applyBorder="1" applyAlignment="1">
      <alignment horizontal="center" vertical="top" shrinkToFit="1"/>
    </xf>
    <xf numFmtId="0" fontId="9" fillId="0" borderId="41" xfId="0" applyFont="1" applyBorder="1" applyAlignment="1">
      <alignment horizontal="distributed" vertical="center" wrapText="1"/>
    </xf>
    <xf numFmtId="0" fontId="9" fillId="0" borderId="11" xfId="0" applyFont="1" applyBorder="1" applyAlignment="1">
      <alignment horizontal="distributed" vertical="center" wrapText="1"/>
    </xf>
    <xf numFmtId="0" fontId="9" fillId="0" borderId="42" xfId="0" applyFont="1" applyBorder="1" applyAlignment="1">
      <alignment horizontal="distributed" vertical="center" wrapText="1"/>
    </xf>
    <xf numFmtId="0" fontId="9" fillId="0" borderId="29" xfId="0" applyFont="1" applyBorder="1" applyAlignment="1">
      <alignment horizontal="distributed" vertical="center" wrapText="1"/>
    </xf>
    <xf numFmtId="0" fontId="9" fillId="0" borderId="30" xfId="0" applyFont="1" applyBorder="1" applyAlignment="1">
      <alignment horizontal="distributed" vertical="center" wrapText="1"/>
    </xf>
    <xf numFmtId="0" fontId="9" fillId="0" borderId="36" xfId="0" applyFont="1" applyBorder="1" applyAlignment="1">
      <alignment horizontal="distributed" vertical="center" wrapText="1"/>
    </xf>
    <xf numFmtId="0" fontId="9" fillId="0" borderId="52" xfId="0" applyFont="1" applyBorder="1" applyAlignment="1">
      <alignment horizontal="distributed" vertical="center"/>
    </xf>
    <xf numFmtId="0" fontId="9" fillId="0" borderId="15" xfId="0" applyFont="1" applyBorder="1" applyAlignment="1">
      <alignment horizontal="distributed" vertical="center"/>
    </xf>
    <xf numFmtId="0" fontId="9" fillId="0" borderId="53" xfId="0" applyFont="1" applyBorder="1" applyAlignment="1">
      <alignment horizontal="distributed" vertical="center"/>
    </xf>
    <xf numFmtId="0" fontId="29" fillId="0" borderId="14" xfId="0" applyFont="1" applyBorder="1" applyAlignment="1">
      <alignment vertical="center" shrinkToFit="1"/>
    </xf>
    <xf numFmtId="0" fontId="35" fillId="0" borderId="14" xfId="0" applyFont="1" applyBorder="1" applyAlignment="1">
      <alignment shrinkToFit="1"/>
    </xf>
    <xf numFmtId="0" fontId="10" fillId="2" borderId="29" xfId="0" applyFont="1" applyFill="1" applyBorder="1" applyAlignment="1">
      <alignment horizontal="left" vertical="center" indent="1"/>
    </xf>
    <xf numFmtId="0" fontId="10" fillId="2" borderId="30" xfId="0" applyFont="1" applyFill="1" applyBorder="1" applyAlignment="1">
      <alignment horizontal="left" vertical="center" indent="1"/>
    </xf>
    <xf numFmtId="0" fontId="10" fillId="2" borderId="37" xfId="0" applyFont="1" applyFill="1" applyBorder="1" applyAlignment="1">
      <alignment horizontal="left" vertical="center" indent="1"/>
    </xf>
    <xf numFmtId="0" fontId="10" fillId="2" borderId="48" xfId="0" applyFont="1" applyFill="1" applyBorder="1" applyAlignment="1">
      <alignment horizontal="left" vertical="center" indent="1"/>
    </xf>
    <xf numFmtId="0" fontId="10" fillId="2" borderId="6" xfId="0" applyFont="1" applyFill="1" applyBorder="1" applyAlignment="1">
      <alignment horizontal="left" vertical="center" indent="1"/>
    </xf>
    <xf numFmtId="0" fontId="10" fillId="2" borderId="57" xfId="0" applyFont="1" applyFill="1" applyBorder="1" applyAlignment="1">
      <alignment horizontal="left" vertical="center" indent="1"/>
    </xf>
    <xf numFmtId="0" fontId="10" fillId="2" borderId="1" xfId="0" applyFont="1" applyFill="1" applyBorder="1" applyAlignment="1">
      <alignment horizontal="left" vertical="center" indent="1"/>
    </xf>
    <xf numFmtId="0" fontId="10" fillId="2" borderId="0" xfId="0" applyFont="1" applyFill="1" applyAlignment="1">
      <alignment horizontal="left" vertical="center" indent="1"/>
    </xf>
    <xf numFmtId="0" fontId="10" fillId="2" borderId="39" xfId="0" applyFont="1" applyFill="1" applyBorder="1" applyAlignment="1">
      <alignment horizontal="left" vertical="center" indent="1"/>
    </xf>
    <xf numFmtId="0" fontId="10" fillId="0" borderId="58" xfId="0" applyFont="1" applyBorder="1" applyAlignment="1" applyProtection="1">
      <alignment horizontal="left" vertical="center" indent="1"/>
      <protection locked="0"/>
    </xf>
    <xf numFmtId="0" fontId="10" fillId="0" borderId="26" xfId="0" applyFont="1" applyBorder="1" applyAlignment="1" applyProtection="1">
      <alignment horizontal="left" vertical="center" indent="1"/>
      <protection locked="0"/>
    </xf>
    <xf numFmtId="0" fontId="10" fillId="0" borderId="59" xfId="0" applyFont="1" applyBorder="1" applyAlignment="1" applyProtection="1">
      <alignment horizontal="left" vertical="center" indent="1"/>
      <protection locked="0"/>
    </xf>
    <xf numFmtId="0" fontId="7" fillId="0" borderId="0" xfId="0" applyFont="1" applyAlignment="1">
      <alignment horizontal="center" vertical="top" textRotation="255" shrinkToFi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 vertical="top" wrapText="1"/>
    </xf>
    <xf numFmtId="0" fontId="7" fillId="0" borderId="28" xfId="0" applyFont="1" applyBorder="1" applyAlignment="1">
      <alignment horizontal="center" vertical="top" textRotation="255" shrinkToFit="1"/>
    </xf>
    <xf numFmtId="0" fontId="7" fillId="0" borderId="38" xfId="0" applyFont="1" applyBorder="1" applyAlignment="1">
      <alignment horizontal="center" vertical="top" textRotation="255" shrinkToFit="1"/>
    </xf>
    <xf numFmtId="0" fontId="7" fillId="0" borderId="32" xfId="0" applyFont="1" applyBorder="1" applyAlignment="1">
      <alignment horizontal="center" vertical="top" textRotation="255" shrinkToFit="1"/>
    </xf>
    <xf numFmtId="0" fontId="9" fillId="2" borderId="34" xfId="0" applyFont="1" applyFill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top" wrapText="1"/>
    </xf>
    <xf numFmtId="0" fontId="9" fillId="0" borderId="34" xfId="0" applyFont="1" applyBorder="1" applyAlignment="1">
      <alignment horizontal="center" vertical="top" wrapText="1"/>
    </xf>
    <xf numFmtId="0" fontId="9" fillId="0" borderId="35" xfId="0" applyFont="1" applyBorder="1" applyAlignment="1">
      <alignment horizontal="center" vertical="top" wrapText="1"/>
    </xf>
    <xf numFmtId="0" fontId="9" fillId="0" borderId="11" xfId="0" applyFont="1" applyBorder="1"/>
    <xf numFmtId="0" fontId="9" fillId="0" borderId="42" xfId="0" applyFont="1" applyBorder="1"/>
    <xf numFmtId="0" fontId="9" fillId="0" borderId="0" xfId="0" applyFont="1" applyAlignment="1" applyProtection="1">
      <alignment horizontal="left" vertical="center" shrinkToFit="1"/>
      <protection locked="0"/>
    </xf>
    <xf numFmtId="0" fontId="9" fillId="0" borderId="33" xfId="0" applyFont="1" applyBorder="1" applyAlignment="1">
      <alignment horizontal="distributed" vertical="center" wrapText="1"/>
    </xf>
    <xf numFmtId="0" fontId="9" fillId="0" borderId="34" xfId="0" applyFont="1" applyBorder="1" applyAlignment="1">
      <alignment horizontal="distributed" vertical="center" wrapText="1"/>
    </xf>
    <xf numFmtId="0" fontId="9" fillId="0" borderId="35" xfId="0" applyFont="1" applyBorder="1" applyAlignment="1">
      <alignment horizontal="distributed" vertical="center" wrapText="1"/>
    </xf>
    <xf numFmtId="0" fontId="9" fillId="0" borderId="29" xfId="0" applyFont="1" applyBorder="1" applyAlignment="1">
      <alignment horizontal="distributed" vertical="center"/>
    </xf>
    <xf numFmtId="0" fontId="9" fillId="0" borderId="30" xfId="0" applyFont="1" applyBorder="1" applyAlignment="1">
      <alignment horizontal="distributed" vertical="center"/>
    </xf>
    <xf numFmtId="0" fontId="9" fillId="0" borderId="36" xfId="0" applyFont="1" applyBorder="1" applyAlignment="1">
      <alignment horizontal="distributed" vertical="center"/>
    </xf>
    <xf numFmtId="0" fontId="7" fillId="10" borderId="1" xfId="0" applyFont="1" applyFill="1" applyBorder="1" applyAlignment="1" applyProtection="1">
      <alignment horizontal="center" vertical="center"/>
      <protection locked="0"/>
    </xf>
    <xf numFmtId="0" fontId="7" fillId="10" borderId="0" xfId="0" applyFont="1" applyFill="1" applyAlignment="1" applyProtection="1">
      <alignment horizontal="center" vertical="center"/>
      <protection locked="0"/>
    </xf>
    <xf numFmtId="0" fontId="7" fillId="10" borderId="2" xfId="0" applyFont="1" applyFill="1" applyBorder="1" applyAlignment="1" applyProtection="1">
      <alignment horizontal="center" vertical="center"/>
      <protection locked="0"/>
    </xf>
    <xf numFmtId="0" fontId="9" fillId="7" borderId="8" xfId="0" applyFont="1" applyFill="1" applyBorder="1" applyAlignment="1">
      <alignment horizontal="center" vertical="center" shrinkToFit="1"/>
    </xf>
    <xf numFmtId="0" fontId="29" fillId="0" borderId="11" xfId="0" applyFont="1" applyBorder="1" applyAlignment="1">
      <alignment horizontal="center" vertical="center" shrinkToFit="1"/>
    </xf>
    <xf numFmtId="0" fontId="29" fillId="0" borderId="42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distributed" vertical="center" wrapText="1"/>
    </xf>
    <xf numFmtId="0" fontId="7" fillId="0" borderId="11" xfId="0" applyFont="1" applyBorder="1" applyAlignment="1">
      <alignment horizontal="distributed" vertical="center" wrapText="1"/>
    </xf>
    <xf numFmtId="0" fontId="7" fillId="0" borderId="42" xfId="0" applyFont="1" applyBorder="1" applyAlignment="1">
      <alignment horizontal="distributed" vertical="center" wrapText="1"/>
    </xf>
    <xf numFmtId="0" fontId="7" fillId="0" borderId="1" xfId="0" applyFont="1" applyBorder="1" applyAlignment="1">
      <alignment horizontal="distributed" vertical="center" wrapText="1"/>
    </xf>
    <xf numFmtId="0" fontId="7" fillId="0" borderId="0" xfId="0" applyFont="1" applyAlignment="1">
      <alignment horizontal="distributed" vertical="center" wrapText="1"/>
    </xf>
    <xf numFmtId="0" fontId="7" fillId="0" borderId="2" xfId="0" applyFont="1" applyBorder="1" applyAlignment="1">
      <alignment horizontal="distributed" vertical="center" wrapText="1"/>
    </xf>
    <xf numFmtId="0" fontId="7" fillId="0" borderId="40" xfId="0" applyFont="1" applyBorder="1" applyAlignment="1">
      <alignment horizontal="distributed" vertical="center" wrapText="1"/>
    </xf>
    <xf numFmtId="0" fontId="7" fillId="0" borderId="8" xfId="0" applyFont="1" applyBorder="1" applyAlignment="1">
      <alignment horizontal="distributed" vertical="center" wrapText="1"/>
    </xf>
    <xf numFmtId="0" fontId="7" fillId="0" borderId="9" xfId="0" applyFont="1" applyBorder="1" applyAlignment="1">
      <alignment horizontal="distributed" vertical="center" wrapText="1"/>
    </xf>
    <xf numFmtId="0" fontId="15" fillId="0" borderId="76" xfId="0" applyFont="1" applyBorder="1" applyAlignment="1">
      <alignment horizontal="center"/>
    </xf>
    <xf numFmtId="0" fontId="8" fillId="0" borderId="76" xfId="0" applyFont="1" applyBorder="1" applyAlignment="1">
      <alignment horizontal="left" vertical="center"/>
    </xf>
    <xf numFmtId="31" fontId="8" fillId="0" borderId="34" xfId="0" applyNumberFormat="1" applyFont="1" applyBorder="1" applyAlignment="1">
      <alignment horizontal="center" vertical="center"/>
    </xf>
    <xf numFmtId="31" fontId="8" fillId="0" borderId="44" xfId="0" applyNumberFormat="1" applyFont="1" applyBorder="1" applyAlignment="1">
      <alignment horizontal="center" vertical="center"/>
    </xf>
    <xf numFmtId="0" fontId="8" fillId="0" borderId="74" xfId="0" applyFont="1" applyBorder="1" applyAlignment="1" applyProtection="1">
      <alignment horizontal="center" vertical="center"/>
      <protection locked="0"/>
    </xf>
    <xf numFmtId="0" fontId="8" fillId="0" borderId="74" xfId="0" applyFont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9" fillId="7" borderId="18" xfId="0" applyFont="1" applyFill="1" applyBorder="1" applyAlignment="1">
      <alignment horizontal="left" vertical="center" shrinkToFit="1"/>
    </xf>
    <xf numFmtId="0" fontId="9" fillId="7" borderId="4" xfId="0" applyFont="1" applyFill="1" applyBorder="1" applyAlignment="1">
      <alignment horizontal="left"/>
    </xf>
    <xf numFmtId="0" fontId="9" fillId="7" borderId="0" xfId="0" applyFont="1" applyFill="1" applyAlignment="1">
      <alignment horizontal="left" vertical="center" wrapText="1"/>
    </xf>
    <xf numFmtId="0" fontId="9" fillId="7" borderId="34" xfId="0" applyFont="1" applyFill="1" applyBorder="1" applyAlignment="1">
      <alignment horizontal="left" vertical="center" wrapText="1"/>
    </xf>
    <xf numFmtId="0" fontId="9" fillId="7" borderId="0" xfId="0" applyFont="1" applyFill="1" applyAlignment="1">
      <alignment horizontal="left" vertical="center" shrinkToFi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45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7" borderId="0" xfId="0" applyFont="1" applyFill="1" applyAlignment="1">
      <alignment horizontal="left" vertical="center"/>
    </xf>
    <xf numFmtId="0" fontId="9" fillId="7" borderId="8" xfId="0" applyFont="1" applyFill="1" applyBorder="1" applyAlignment="1">
      <alignment horizontal="left" vertical="center" shrinkToFit="1"/>
    </xf>
    <xf numFmtId="0" fontId="9" fillId="0" borderId="41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42" xfId="0" applyFont="1" applyBorder="1" applyAlignment="1">
      <alignment horizontal="left" vertical="top" wrapText="1"/>
    </xf>
    <xf numFmtId="0" fontId="9" fillId="0" borderId="41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0" fontId="9" fillId="0" borderId="42" xfId="0" applyFont="1" applyBorder="1" applyAlignment="1">
      <alignment horizontal="left" vertical="top"/>
    </xf>
    <xf numFmtId="0" fontId="17" fillId="0" borderId="34" xfId="0" applyFont="1" applyBorder="1" applyAlignment="1">
      <alignment horizontal="left" vertical="top" shrinkToFit="1"/>
    </xf>
    <xf numFmtId="0" fontId="9" fillId="0" borderId="89" xfId="0" applyFont="1" applyBorder="1" applyAlignment="1">
      <alignment horizontal="center" vertical="center"/>
    </xf>
    <xf numFmtId="0" fontId="9" fillId="0" borderId="90" xfId="0" applyFont="1" applyBorder="1" applyAlignment="1">
      <alignment horizontal="center" vertical="center"/>
    </xf>
    <xf numFmtId="0" fontId="9" fillId="0" borderId="89" xfId="0" applyFont="1" applyBorder="1" applyAlignment="1">
      <alignment horizontal="left" vertical="top" wrapText="1"/>
    </xf>
    <xf numFmtId="0" fontId="9" fillId="0" borderId="30" xfId="0" applyFont="1" applyBorder="1" applyAlignment="1">
      <alignment horizontal="left" vertical="top" wrapText="1"/>
    </xf>
    <xf numFmtId="0" fontId="9" fillId="0" borderId="36" xfId="0" applyFont="1" applyBorder="1" applyAlignment="1">
      <alignment horizontal="left" vertical="top" wrapText="1"/>
    </xf>
    <xf numFmtId="0" fontId="9" fillId="0" borderId="49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/>
    </xf>
    <xf numFmtId="0" fontId="9" fillId="0" borderId="30" xfId="0" applyFont="1" applyBorder="1" applyAlignment="1">
      <alignment horizontal="left" vertical="top"/>
    </xf>
    <xf numFmtId="0" fontId="9" fillId="0" borderId="36" xfId="0" applyFont="1" applyBorder="1" applyAlignment="1">
      <alignment horizontal="left" vertical="top"/>
    </xf>
  </cellXfs>
  <cellStyles count="11">
    <cellStyle name="パーセント 2" xfId="1" xr:uid="{00000000-0005-0000-0000-000000000000}"/>
    <cellStyle name="通貨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  <cellStyle name="標準 5" xfId="6" xr:uid="{00000000-0005-0000-0000-000006000000}"/>
    <cellStyle name="標準 6" xfId="7" xr:uid="{00000000-0005-0000-0000-000007000000}"/>
    <cellStyle name="標準 7" xfId="8" xr:uid="{00000000-0005-0000-0000-000008000000}"/>
    <cellStyle name="標準 8" xfId="9" xr:uid="{00000000-0005-0000-0000-000009000000}"/>
    <cellStyle name="標準 9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114300</xdr:colOff>
      <xdr:row>20</xdr:row>
      <xdr:rowOff>0</xdr:rowOff>
    </xdr:from>
    <xdr:to>
      <xdr:col>32</xdr:col>
      <xdr:colOff>9525</xdr:colOff>
      <xdr:row>22</xdr:row>
      <xdr:rowOff>171450</xdr:rowOff>
    </xdr:to>
    <xdr:sp macro="" textlink="">
      <xdr:nvSpPr>
        <xdr:cNvPr id="1105" name="AutoShape 5">
          <a:extLst>
            <a:ext uri="{FF2B5EF4-FFF2-40B4-BE49-F238E27FC236}">
              <a16:creationId xmlns:a16="http://schemas.microsoft.com/office/drawing/2014/main" id="{A52AE1E8-BF96-AD1F-ADB8-AB5475A32FB2}"/>
            </a:ext>
          </a:extLst>
        </xdr:cNvPr>
        <xdr:cNvSpPr>
          <a:spLocks noChangeArrowheads="1"/>
        </xdr:cNvSpPr>
      </xdr:nvSpPr>
      <xdr:spPr bwMode="auto">
        <a:xfrm>
          <a:off x="3324225" y="3562350"/>
          <a:ext cx="2600325" cy="5334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L126"/>
  <sheetViews>
    <sheetView tabSelected="1" zoomScaleNormal="100" zoomScaleSheetLayoutView="100" workbookViewId="0"/>
  </sheetViews>
  <sheetFormatPr defaultRowHeight="13.5" x14ac:dyDescent="0.15"/>
  <cols>
    <col min="1" max="1" width="2.25" style="1" customWidth="1"/>
    <col min="2" max="2" width="1.625" style="1" customWidth="1"/>
    <col min="3" max="3" width="1.625" style="2" customWidth="1"/>
    <col min="4" max="7" width="2.875" style="1" customWidth="1"/>
    <col min="8" max="8" width="2.5" style="1" customWidth="1"/>
    <col min="9" max="19" width="2.625" style="1" customWidth="1"/>
    <col min="20" max="20" width="10.875" style="1" customWidth="1"/>
    <col min="21" max="21" width="16.625" style="1" customWidth="1"/>
    <col min="22" max="22" width="0.625" style="1" customWidth="1"/>
    <col min="23" max="23" width="1.75" style="1" customWidth="1"/>
    <col min="24" max="24" width="3" style="1" customWidth="1"/>
    <col min="25" max="25" width="2.625" style="2" customWidth="1"/>
    <col min="26" max="27" width="2.625" style="1" customWidth="1"/>
    <col min="28" max="29" width="2.625" style="2" customWidth="1"/>
    <col min="30" max="30" width="3.375" style="1" customWidth="1"/>
    <col min="31" max="32" width="2.625" style="1" customWidth="1"/>
    <col min="33" max="16384" width="9" style="1"/>
  </cols>
  <sheetData>
    <row r="1" spans="1:38" ht="15" customHeight="1" x14ac:dyDescent="0.15">
      <c r="Y1" s="3"/>
    </row>
    <row r="2" spans="1:38" ht="15" customHeight="1" x14ac:dyDescent="0.15">
      <c r="B2" s="4" t="s">
        <v>734</v>
      </c>
    </row>
    <row r="3" spans="1:38" s="5" customFormat="1" ht="10.5" customHeight="1" x14ac:dyDescent="0.15">
      <c r="A3" s="1"/>
      <c r="C3" s="1"/>
      <c r="D3" s="1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8" s="5" customFormat="1" ht="26.25" customHeight="1" x14ac:dyDescent="0.15">
      <c r="B4" s="617" t="s">
        <v>15</v>
      </c>
      <c r="C4" s="618"/>
      <c r="D4" s="618"/>
      <c r="E4" s="618"/>
      <c r="F4" s="618"/>
      <c r="G4" s="618"/>
      <c r="H4" s="618"/>
      <c r="I4" s="618"/>
      <c r="J4" s="618"/>
      <c r="K4" s="619"/>
      <c r="L4" s="623"/>
      <c r="M4" s="624"/>
      <c r="N4" s="624"/>
      <c r="O4" s="624"/>
      <c r="P4" s="624"/>
      <c r="Q4" s="624"/>
      <c r="R4" s="624"/>
      <c r="S4" s="624"/>
      <c r="T4" s="624"/>
      <c r="U4" s="624"/>
      <c r="V4" s="624"/>
      <c r="W4" s="624"/>
      <c r="X4" s="624"/>
      <c r="Y4" s="624"/>
      <c r="Z4" s="624"/>
      <c r="AA4" s="624"/>
      <c r="AB4" s="624"/>
      <c r="AC4" s="624"/>
      <c r="AD4" s="625"/>
      <c r="AG4" s="6"/>
    </row>
    <row r="5" spans="1:38" s="5" customFormat="1" ht="26.25" customHeight="1" x14ac:dyDescent="0.15">
      <c r="A5" s="7"/>
      <c r="B5" s="617" t="s">
        <v>16</v>
      </c>
      <c r="C5" s="618"/>
      <c r="D5" s="618"/>
      <c r="E5" s="618"/>
      <c r="F5" s="618"/>
      <c r="G5" s="618"/>
      <c r="H5" s="618"/>
      <c r="I5" s="618"/>
      <c r="J5" s="618"/>
      <c r="K5" s="619"/>
      <c r="L5" s="623"/>
      <c r="M5" s="624"/>
      <c r="N5" s="624"/>
      <c r="O5" s="624"/>
      <c r="P5" s="624"/>
      <c r="Q5" s="624"/>
      <c r="R5" s="624"/>
      <c r="S5" s="624"/>
      <c r="T5" s="624"/>
      <c r="U5" s="624"/>
      <c r="V5" s="624"/>
      <c r="W5" s="624"/>
      <c r="X5" s="624"/>
      <c r="Y5" s="624"/>
      <c r="Z5" s="624"/>
      <c r="AA5" s="624"/>
      <c r="AB5" s="624"/>
      <c r="AC5" s="624"/>
      <c r="AD5" s="625"/>
      <c r="AE5" s="6"/>
      <c r="AF5" s="7"/>
      <c r="AG5" s="6"/>
      <c r="AH5" s="6"/>
      <c r="AI5" s="6"/>
    </row>
    <row r="6" spans="1:38" s="5" customFormat="1" ht="26.25" customHeight="1" x14ac:dyDescent="0.15">
      <c r="B6" s="617" t="s">
        <v>724</v>
      </c>
      <c r="C6" s="618"/>
      <c r="D6" s="618"/>
      <c r="E6" s="618"/>
      <c r="F6" s="618"/>
      <c r="G6" s="618"/>
      <c r="H6" s="618"/>
      <c r="I6" s="618"/>
      <c r="J6" s="618"/>
      <c r="K6" s="619"/>
      <c r="L6" s="623"/>
      <c r="M6" s="624"/>
      <c r="N6" s="624"/>
      <c r="O6" s="624"/>
      <c r="P6" s="624"/>
      <c r="Q6" s="624"/>
      <c r="R6" s="624"/>
      <c r="S6" s="624"/>
      <c r="T6" s="624"/>
      <c r="U6" s="624"/>
      <c r="V6" s="624"/>
      <c r="W6" s="624"/>
      <c r="X6" s="624"/>
      <c r="Y6" s="624"/>
      <c r="Z6" s="624"/>
      <c r="AA6" s="624"/>
      <c r="AB6" s="624"/>
      <c r="AC6" s="624"/>
      <c r="AD6" s="625"/>
      <c r="AG6" s="6"/>
    </row>
    <row r="7" spans="1:38" s="8" customFormat="1" ht="26.25" customHeight="1" x14ac:dyDescent="0.15">
      <c r="B7" s="617" t="s">
        <v>17</v>
      </c>
      <c r="C7" s="618"/>
      <c r="D7" s="618"/>
      <c r="E7" s="618"/>
      <c r="F7" s="618"/>
      <c r="G7" s="618"/>
      <c r="H7" s="618"/>
      <c r="I7" s="618"/>
      <c r="J7" s="618"/>
      <c r="K7" s="619"/>
      <c r="L7" s="620" t="s">
        <v>736</v>
      </c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621"/>
      <c r="X7" s="621"/>
      <c r="Y7" s="621"/>
      <c r="Z7" s="621"/>
      <c r="AA7" s="621"/>
      <c r="AB7" s="621"/>
      <c r="AC7" s="621"/>
      <c r="AD7" s="622"/>
      <c r="AG7" s="9"/>
    </row>
    <row r="8" spans="1:38" s="8" customFormat="1" ht="12" customHeight="1" x14ac:dyDescent="0.15">
      <c r="A8" s="10"/>
      <c r="B8" s="11"/>
      <c r="C8" s="11"/>
      <c r="D8" s="11"/>
      <c r="E8" s="11"/>
      <c r="F8" s="11"/>
      <c r="G8" s="1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9"/>
      <c r="AF8" s="10"/>
      <c r="AG8" s="9"/>
      <c r="AH8" s="9"/>
      <c r="AI8" s="9"/>
    </row>
    <row r="9" spans="1:38" s="8" customFormat="1" ht="12" customHeight="1" x14ac:dyDescent="0.15">
      <c r="A9" s="10"/>
      <c r="B9" s="11"/>
      <c r="C9" s="11"/>
      <c r="D9" s="11"/>
      <c r="E9" s="11"/>
      <c r="F9" s="11"/>
      <c r="G9" s="1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9"/>
      <c r="AF9" s="10"/>
      <c r="AG9" s="9"/>
      <c r="AH9" s="9"/>
      <c r="AI9" s="9"/>
    </row>
    <row r="10" spans="1:38" s="8" customFormat="1" ht="18" customHeight="1" x14ac:dyDescent="0.15">
      <c r="A10" s="9"/>
      <c r="B10" s="43"/>
      <c r="C10" s="17"/>
      <c r="D10" s="19"/>
      <c r="E10" s="17"/>
      <c r="F10" s="17"/>
      <c r="G10" s="17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76" t="s">
        <v>572</v>
      </c>
      <c r="V10" s="17"/>
      <c r="W10" s="17" t="s">
        <v>19</v>
      </c>
      <c r="X10" s="17"/>
      <c r="Y10" s="17"/>
      <c r="Z10" s="17"/>
      <c r="AA10" s="17"/>
      <c r="AB10" s="19"/>
      <c r="AC10" s="19"/>
      <c r="AD10" s="359"/>
      <c r="AG10" s="9"/>
      <c r="AJ10" s="14"/>
      <c r="AK10" s="10"/>
      <c r="AL10" s="10"/>
    </row>
    <row r="11" spans="1:38" s="8" customFormat="1" ht="16.5" customHeight="1" x14ac:dyDescent="0.15">
      <c r="B11" s="12"/>
      <c r="C11" s="615" t="s">
        <v>20</v>
      </c>
      <c r="D11" s="616"/>
      <c r="E11" s="616"/>
      <c r="F11" s="616"/>
      <c r="G11" s="616"/>
      <c r="H11" s="616"/>
      <c r="I11" s="616"/>
      <c r="J11" s="616"/>
      <c r="K11" s="616"/>
      <c r="L11" s="616"/>
      <c r="M11" s="616"/>
      <c r="N11" s="616"/>
      <c r="O11" s="616"/>
      <c r="P11" s="616"/>
      <c r="Q11" s="616"/>
      <c r="R11" s="616"/>
      <c r="S11" s="616"/>
      <c r="T11" s="414" t="s">
        <v>565</v>
      </c>
      <c r="U11" s="406" t="s">
        <v>21</v>
      </c>
      <c r="X11" s="15" t="s">
        <v>22</v>
      </c>
      <c r="AB11" s="9"/>
      <c r="AC11" s="9"/>
      <c r="AD11" s="13"/>
      <c r="AG11" s="9"/>
    </row>
    <row r="12" spans="1:38" s="8" customFormat="1" ht="15.75" customHeight="1" x14ac:dyDescent="0.15">
      <c r="B12" s="12"/>
      <c r="C12" s="16" t="s">
        <v>23</v>
      </c>
      <c r="D12" s="17"/>
      <c r="E12" s="17"/>
      <c r="F12" s="17"/>
      <c r="G12" s="17"/>
      <c r="H12" s="17"/>
      <c r="I12" s="18"/>
      <c r="J12" s="19"/>
      <c r="K12" s="19"/>
      <c r="L12" s="19"/>
      <c r="M12" s="19"/>
      <c r="N12" s="19"/>
      <c r="O12" s="19"/>
      <c r="P12" s="19"/>
      <c r="Q12" s="44"/>
      <c r="R12" s="44"/>
      <c r="S12" s="45"/>
      <c r="T12" s="44"/>
      <c r="U12" s="415"/>
      <c r="X12" s="15" t="s">
        <v>24</v>
      </c>
      <c r="AB12" s="9"/>
      <c r="AC12" s="9"/>
      <c r="AD12" s="13"/>
      <c r="AG12" s="9"/>
      <c r="AJ12" s="14"/>
      <c r="AK12" s="10"/>
      <c r="AL12" s="10"/>
    </row>
    <row r="13" spans="1:38" s="8" customFormat="1" ht="15.75" customHeight="1" x14ac:dyDescent="0.15">
      <c r="B13" s="12"/>
      <c r="C13" s="12"/>
      <c r="D13" s="20" t="s">
        <v>25</v>
      </c>
      <c r="E13" s="21"/>
      <c r="F13" s="21"/>
      <c r="G13" s="21"/>
      <c r="H13" s="21"/>
      <c r="I13" s="21"/>
      <c r="J13" s="22"/>
      <c r="K13" s="22"/>
      <c r="L13" s="22"/>
      <c r="M13" s="22"/>
      <c r="N13" s="22"/>
      <c r="O13" s="22"/>
      <c r="P13" s="22"/>
      <c r="Q13" s="22"/>
      <c r="R13" s="22"/>
      <c r="S13" s="419"/>
      <c r="T13" s="426" t="s">
        <v>568</v>
      </c>
      <c r="U13" s="418"/>
      <c r="X13" s="15" t="s">
        <v>26</v>
      </c>
      <c r="AB13" s="9"/>
      <c r="AC13" s="9"/>
      <c r="AD13" s="13"/>
      <c r="AG13" s="9"/>
      <c r="AJ13" s="14"/>
    </row>
    <row r="14" spans="1:38" s="8" customFormat="1" ht="15.75" customHeight="1" x14ac:dyDescent="0.15">
      <c r="B14" s="12"/>
      <c r="C14" s="12"/>
      <c r="D14" s="23" t="s">
        <v>27</v>
      </c>
      <c r="E14" s="21"/>
      <c r="F14" s="21"/>
      <c r="G14" s="21"/>
      <c r="H14" s="21"/>
      <c r="I14" s="21"/>
      <c r="J14" s="21"/>
      <c r="K14" s="24"/>
      <c r="L14" s="22"/>
      <c r="M14" s="22"/>
      <c r="N14" s="22"/>
      <c r="O14" s="22"/>
      <c r="P14" s="21"/>
      <c r="Q14" s="21"/>
      <c r="R14" s="21"/>
      <c r="S14" s="420"/>
      <c r="T14" s="425"/>
      <c r="U14" s="418"/>
      <c r="X14" s="15" t="s">
        <v>28</v>
      </c>
      <c r="AB14" s="9"/>
      <c r="AC14" s="9"/>
      <c r="AD14" s="13"/>
    </row>
    <row r="15" spans="1:38" s="8" customFormat="1" ht="15.75" customHeight="1" x14ac:dyDescent="0.15">
      <c r="A15" s="9"/>
      <c r="B15" s="12"/>
      <c r="C15" s="12"/>
      <c r="D15" s="23" t="s">
        <v>564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428"/>
      <c r="S15" s="429"/>
      <c r="T15" s="426" t="s">
        <v>568</v>
      </c>
      <c r="U15" s="418"/>
      <c r="AB15" s="9"/>
      <c r="AC15" s="9"/>
      <c r="AD15" s="13"/>
    </row>
    <row r="16" spans="1:38" s="8" customFormat="1" ht="15.75" customHeight="1" x14ac:dyDescent="0.15">
      <c r="A16" s="9"/>
      <c r="B16" s="12"/>
      <c r="C16" s="12"/>
      <c r="D16" s="23" t="s">
        <v>560</v>
      </c>
      <c r="E16" s="21"/>
      <c r="F16" s="21"/>
      <c r="G16" s="21"/>
      <c r="H16" s="21"/>
      <c r="I16" s="21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425"/>
      <c r="U16" s="418"/>
      <c r="W16" s="8" t="s">
        <v>29</v>
      </c>
      <c r="AB16" s="9"/>
      <c r="AC16" s="9"/>
      <c r="AD16" s="13"/>
    </row>
    <row r="17" spans="1:30" s="8" customFormat="1" ht="15.75" customHeight="1" x14ac:dyDescent="0.15">
      <c r="A17" s="9"/>
      <c r="B17" s="12"/>
      <c r="C17" s="25"/>
      <c r="D17" s="23" t="s">
        <v>561</v>
      </c>
      <c r="E17" s="21"/>
      <c r="F17" s="21"/>
      <c r="G17" s="21"/>
      <c r="H17" s="21"/>
      <c r="I17" s="21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425"/>
      <c r="U17" s="408" t="s">
        <v>30</v>
      </c>
      <c r="X17" s="15" t="s">
        <v>31</v>
      </c>
      <c r="AB17" s="9"/>
      <c r="AC17" s="9"/>
      <c r="AD17" s="13"/>
    </row>
    <row r="18" spans="1:30" s="8" customFormat="1" ht="15.75" customHeight="1" x14ac:dyDescent="0.15">
      <c r="A18" s="9"/>
      <c r="B18" s="12"/>
      <c r="C18" s="12"/>
      <c r="D18" s="26" t="s">
        <v>32</v>
      </c>
      <c r="E18" s="21"/>
      <c r="F18" s="21"/>
      <c r="G18" s="21"/>
      <c r="H18" s="21"/>
      <c r="I18" s="21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426" t="s">
        <v>568</v>
      </c>
      <c r="U18" s="407"/>
      <c r="X18" s="15" t="s">
        <v>33</v>
      </c>
      <c r="AB18" s="9"/>
      <c r="AC18" s="9"/>
      <c r="AD18" s="13"/>
    </row>
    <row r="19" spans="1:30" s="8" customFormat="1" ht="15.75" customHeight="1" x14ac:dyDescent="0.15">
      <c r="A19" s="9"/>
      <c r="B19" s="12"/>
      <c r="C19" s="12"/>
      <c r="D19" s="404" t="s">
        <v>34</v>
      </c>
      <c r="J19" s="9"/>
      <c r="K19" s="9"/>
      <c r="L19" s="9"/>
      <c r="M19" s="9"/>
      <c r="N19" s="9"/>
      <c r="O19" s="9"/>
      <c r="P19" s="9"/>
      <c r="Q19" s="9"/>
      <c r="R19" s="9"/>
      <c r="S19" s="9"/>
      <c r="T19" s="427" t="s">
        <v>568</v>
      </c>
      <c r="U19" s="409"/>
      <c r="X19" s="15" t="s">
        <v>35</v>
      </c>
      <c r="AB19" s="9"/>
      <c r="AC19" s="9"/>
      <c r="AD19" s="13"/>
    </row>
    <row r="20" spans="1:30" s="8" customFormat="1" ht="15.75" customHeight="1" x14ac:dyDescent="0.15">
      <c r="A20" s="9"/>
      <c r="B20" s="12"/>
      <c r="C20" s="43" t="s">
        <v>36</v>
      </c>
      <c r="D20" s="44"/>
      <c r="E20" s="45"/>
      <c r="F20" s="45"/>
      <c r="G20" s="45"/>
      <c r="H20" s="45"/>
      <c r="I20" s="405"/>
      <c r="J20" s="44"/>
      <c r="K20" s="44"/>
      <c r="L20" s="44"/>
      <c r="M20" s="44"/>
      <c r="N20" s="44"/>
      <c r="O20" s="45"/>
      <c r="P20" s="45"/>
      <c r="Q20" s="45"/>
      <c r="R20" s="45"/>
      <c r="S20" s="45"/>
      <c r="T20" s="45"/>
      <c r="U20" s="415"/>
      <c r="X20" s="15" t="s">
        <v>37</v>
      </c>
      <c r="AB20" s="9"/>
      <c r="AC20" s="9"/>
      <c r="AD20" s="13"/>
    </row>
    <row r="21" spans="1:30" s="8" customFormat="1" ht="15.75" customHeight="1" x14ac:dyDescent="0.15">
      <c r="A21" s="9"/>
      <c r="B21" s="12"/>
      <c r="C21" s="25"/>
      <c r="D21" s="31" t="s">
        <v>38</v>
      </c>
      <c r="E21" s="27"/>
      <c r="F21" s="27"/>
      <c r="G21" s="27"/>
      <c r="H21" s="27"/>
      <c r="I21" s="29"/>
      <c r="J21" s="28"/>
      <c r="K21" s="28"/>
      <c r="L21" s="28"/>
      <c r="M21" s="28"/>
      <c r="N21" s="28"/>
      <c r="O21" s="27"/>
      <c r="P21" s="27"/>
      <c r="Q21" s="27"/>
      <c r="R21" s="27"/>
      <c r="S21" s="27"/>
      <c r="T21" s="425"/>
      <c r="U21" s="407"/>
      <c r="AB21" s="9"/>
      <c r="AC21" s="9"/>
      <c r="AD21" s="13"/>
    </row>
    <row r="22" spans="1:30" s="8" customFormat="1" ht="15.75" customHeight="1" x14ac:dyDescent="0.15">
      <c r="A22" s="9"/>
      <c r="B22" s="12"/>
      <c r="C22" s="25"/>
      <c r="D22" s="32" t="s">
        <v>39</v>
      </c>
      <c r="E22" s="21"/>
      <c r="F22" s="21"/>
      <c r="G22" s="21"/>
      <c r="H22" s="21"/>
      <c r="I22" s="21"/>
      <c r="J22" s="21"/>
      <c r="K22" s="22"/>
      <c r="L22" s="22"/>
      <c r="M22" s="22"/>
      <c r="N22" s="22"/>
      <c r="O22" s="21"/>
      <c r="P22" s="21"/>
      <c r="Q22" s="21"/>
      <c r="R22" s="21"/>
      <c r="S22" s="21"/>
      <c r="T22" s="425"/>
      <c r="U22" s="407"/>
      <c r="W22" s="8" t="s">
        <v>40</v>
      </c>
      <c r="AB22" s="9"/>
      <c r="AC22" s="9"/>
      <c r="AD22" s="13"/>
    </row>
    <row r="23" spans="1:30" s="8" customFormat="1" ht="15.75" customHeight="1" x14ac:dyDescent="0.15">
      <c r="A23" s="9"/>
      <c r="B23" s="12"/>
      <c r="C23" s="33"/>
      <c r="D23" s="32" t="s">
        <v>562</v>
      </c>
      <c r="E23" s="21"/>
      <c r="F23" s="21"/>
      <c r="G23" s="21"/>
      <c r="H23" s="21"/>
      <c r="I23" s="21"/>
      <c r="J23" s="21"/>
      <c r="K23" s="21"/>
      <c r="L23" s="22"/>
      <c r="M23" s="22"/>
      <c r="N23" s="22"/>
      <c r="O23" s="21"/>
      <c r="P23" s="21"/>
      <c r="Q23" s="21"/>
      <c r="R23" s="21"/>
      <c r="S23" s="21"/>
      <c r="T23" s="425"/>
      <c r="U23" s="407"/>
      <c r="X23" s="15" t="s">
        <v>41</v>
      </c>
      <c r="AB23" s="9"/>
      <c r="AC23" s="9"/>
      <c r="AD23" s="13"/>
    </row>
    <row r="24" spans="1:30" s="8" customFormat="1" ht="15.75" customHeight="1" x14ac:dyDescent="0.15">
      <c r="A24" s="9"/>
      <c r="B24" s="12"/>
      <c r="C24" s="403"/>
      <c r="D24" s="42" t="s">
        <v>563</v>
      </c>
      <c r="E24" s="41"/>
      <c r="F24" s="41"/>
      <c r="G24" s="41"/>
      <c r="H24" s="41"/>
      <c r="I24" s="41"/>
      <c r="J24" s="41"/>
      <c r="K24" s="41"/>
      <c r="L24" s="373"/>
      <c r="M24" s="373"/>
      <c r="N24" s="373"/>
      <c r="O24" s="41"/>
      <c r="P24" s="41"/>
      <c r="Q24" s="41"/>
      <c r="R24" s="41"/>
      <c r="S24" s="41"/>
      <c r="T24" s="425"/>
      <c r="U24" s="411"/>
      <c r="X24" s="15" t="s">
        <v>43</v>
      </c>
      <c r="AB24" s="9"/>
      <c r="AC24" s="9"/>
      <c r="AD24" s="13"/>
    </row>
    <row r="25" spans="1:30" s="8" customFormat="1" ht="15.75" customHeight="1" x14ac:dyDescent="0.15">
      <c r="A25" s="9"/>
      <c r="B25" s="12"/>
      <c r="C25" s="34" t="s">
        <v>42</v>
      </c>
      <c r="D25" s="31"/>
      <c r="E25" s="27"/>
      <c r="F25" s="27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45"/>
      <c r="T25" s="45"/>
      <c r="U25" s="415"/>
      <c r="X25" s="15" t="s">
        <v>45</v>
      </c>
      <c r="AB25" s="9"/>
      <c r="AC25" s="9"/>
      <c r="AD25" s="13"/>
    </row>
    <row r="26" spans="1:30" s="8" customFormat="1" ht="15.75" customHeight="1" x14ac:dyDescent="0.15">
      <c r="A26" s="9"/>
      <c r="B26" s="12"/>
      <c r="C26" s="36"/>
      <c r="D26" s="37" t="s">
        <v>44</v>
      </c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427" t="s">
        <v>568</v>
      </c>
      <c r="U26" s="409"/>
      <c r="X26" s="15" t="s">
        <v>47</v>
      </c>
      <c r="AB26" s="9"/>
      <c r="AC26" s="9"/>
      <c r="AD26" s="13"/>
    </row>
    <row r="27" spans="1:30" s="8" customFormat="1" ht="15.75" customHeight="1" x14ac:dyDescent="0.15">
      <c r="A27" s="9"/>
      <c r="B27" s="12"/>
      <c r="C27" s="16" t="s">
        <v>46</v>
      </c>
      <c r="D27" s="361"/>
      <c r="E27" s="45"/>
      <c r="F27" s="45"/>
      <c r="G27" s="361"/>
      <c r="H27" s="361"/>
      <c r="I27" s="361"/>
      <c r="J27" s="361"/>
      <c r="K27" s="361"/>
      <c r="L27" s="361"/>
      <c r="M27" s="361"/>
      <c r="N27" s="361"/>
      <c r="O27" s="361"/>
      <c r="P27" s="361"/>
      <c r="Q27" s="361"/>
      <c r="R27" s="361"/>
      <c r="S27" s="45"/>
      <c r="T27" s="45"/>
      <c r="U27" s="415"/>
      <c r="X27" s="15" t="s">
        <v>49</v>
      </c>
      <c r="AB27" s="9"/>
      <c r="AC27" s="9"/>
      <c r="AD27" s="13"/>
    </row>
    <row r="28" spans="1:30" s="8" customFormat="1" ht="15.75" customHeight="1" x14ac:dyDescent="0.15">
      <c r="A28" s="9"/>
      <c r="B28" s="12"/>
      <c r="C28" s="36"/>
      <c r="D28" s="37" t="s">
        <v>48</v>
      </c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448" t="s">
        <v>568</v>
      </c>
      <c r="U28" s="409"/>
      <c r="X28" s="15" t="s">
        <v>50</v>
      </c>
      <c r="AB28" s="9"/>
      <c r="AC28" s="9"/>
      <c r="AD28" s="13"/>
    </row>
    <row r="29" spans="1:30" s="8" customFormat="1" ht="15.75" customHeight="1" x14ac:dyDescent="0.15">
      <c r="A29" s="9"/>
      <c r="B29" s="12"/>
      <c r="C29" s="16" t="s">
        <v>551</v>
      </c>
      <c r="D29" s="361"/>
      <c r="E29" s="45"/>
      <c r="F29" s="45"/>
      <c r="G29" s="361"/>
      <c r="H29" s="361"/>
      <c r="I29" s="361"/>
      <c r="J29" s="361"/>
      <c r="K29" s="17"/>
      <c r="L29" s="361"/>
      <c r="M29" s="361"/>
      <c r="N29" s="361"/>
      <c r="O29" s="361" t="s">
        <v>571</v>
      </c>
      <c r="P29" s="361"/>
      <c r="Q29" s="361"/>
      <c r="R29" s="449"/>
      <c r="S29" s="44" t="s">
        <v>3</v>
      </c>
      <c r="T29" s="581" t="s">
        <v>413</v>
      </c>
      <c r="U29" s="410"/>
      <c r="AD29" s="13"/>
    </row>
    <row r="30" spans="1:30" s="8" customFormat="1" ht="15.75" customHeight="1" x14ac:dyDescent="0.15">
      <c r="A30" s="9"/>
      <c r="B30" s="12"/>
      <c r="C30" s="35"/>
      <c r="D30" s="31" t="s">
        <v>550</v>
      </c>
      <c r="E30" s="27"/>
      <c r="F30" s="27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426" t="s">
        <v>568</v>
      </c>
      <c r="U30" s="407"/>
      <c r="W30" s="8" t="s">
        <v>53</v>
      </c>
      <c r="AB30" s="9"/>
      <c r="AC30" s="9"/>
      <c r="AD30" s="13"/>
    </row>
    <row r="31" spans="1:30" s="8" customFormat="1" ht="15.75" customHeight="1" x14ac:dyDescent="0.15">
      <c r="A31" s="9"/>
      <c r="B31" s="12"/>
      <c r="C31" s="39"/>
      <c r="D31" s="360" t="s">
        <v>552</v>
      </c>
      <c r="E31" s="50"/>
      <c r="F31" s="50"/>
      <c r="G31" s="360"/>
      <c r="H31" s="360"/>
      <c r="I31" s="360"/>
      <c r="J31" s="360"/>
      <c r="K31" s="360"/>
      <c r="L31" s="360"/>
      <c r="M31" s="360"/>
      <c r="N31" s="360"/>
      <c r="O31" s="360"/>
      <c r="P31" s="360"/>
      <c r="Q31" s="360"/>
      <c r="R31" s="360"/>
      <c r="S31" s="360"/>
      <c r="T31" s="582" t="s">
        <v>568</v>
      </c>
      <c r="U31" s="411"/>
      <c r="X31" s="8" t="s">
        <v>55</v>
      </c>
      <c r="AB31" s="9"/>
      <c r="AC31" s="9"/>
      <c r="AD31" s="13"/>
    </row>
    <row r="32" spans="1:30" s="8" customFormat="1" ht="15.75" customHeight="1" x14ac:dyDescent="0.15">
      <c r="A32" s="9"/>
      <c r="B32" s="12"/>
      <c r="C32" s="34" t="s">
        <v>51</v>
      </c>
      <c r="D32" s="31"/>
      <c r="E32" s="27"/>
      <c r="F32" s="27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45"/>
      <c r="T32" s="45"/>
      <c r="U32" s="415"/>
      <c r="X32" s="15" t="s">
        <v>57</v>
      </c>
      <c r="AB32" s="9"/>
      <c r="AC32" s="9"/>
      <c r="AD32" s="13"/>
    </row>
    <row r="33" spans="1:30" s="8" customFormat="1" ht="15.75" customHeight="1" x14ac:dyDescent="0.15">
      <c r="A33" s="9"/>
      <c r="B33" s="12"/>
      <c r="C33" s="36"/>
      <c r="D33" s="31" t="s">
        <v>52</v>
      </c>
      <c r="E33" s="27"/>
      <c r="F33" s="27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425"/>
      <c r="U33" s="407"/>
      <c r="X33" s="15" t="s">
        <v>59</v>
      </c>
      <c r="AB33" s="9"/>
      <c r="AC33" s="9"/>
      <c r="AD33" s="13"/>
    </row>
    <row r="34" spans="1:30" s="8" customFormat="1" ht="15.75" customHeight="1" x14ac:dyDescent="0.15">
      <c r="A34" s="9"/>
      <c r="B34" s="12"/>
      <c r="C34" s="36"/>
      <c r="D34" s="32" t="s">
        <v>54</v>
      </c>
      <c r="E34" s="21"/>
      <c r="F34" s="21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425"/>
      <c r="U34" s="407"/>
      <c r="X34" s="15" t="s">
        <v>61</v>
      </c>
      <c r="AB34" s="9"/>
      <c r="AC34" s="9"/>
      <c r="AD34" s="13"/>
    </row>
    <row r="35" spans="1:30" s="8" customFormat="1" ht="15.75" customHeight="1" x14ac:dyDescent="0.15">
      <c r="A35" s="9"/>
      <c r="B35" s="12"/>
      <c r="C35" s="36"/>
      <c r="D35" s="23"/>
      <c r="E35" s="21"/>
      <c r="F35" s="21"/>
      <c r="G35" s="21"/>
      <c r="H35" s="21"/>
      <c r="I35" s="21"/>
      <c r="J35" s="21"/>
      <c r="K35" s="21"/>
      <c r="L35" s="21"/>
      <c r="M35" s="22"/>
      <c r="N35" s="22"/>
      <c r="O35" s="22"/>
      <c r="P35" s="22"/>
      <c r="Q35" s="22"/>
      <c r="R35" s="22"/>
      <c r="S35" s="22"/>
      <c r="T35" s="425"/>
      <c r="U35" s="412"/>
      <c r="X35" s="15" t="s">
        <v>63</v>
      </c>
      <c r="AB35" s="9"/>
      <c r="AC35" s="9"/>
      <c r="AD35" s="13"/>
    </row>
    <row r="36" spans="1:30" s="8" customFormat="1" ht="15.75" customHeight="1" x14ac:dyDescent="0.15">
      <c r="A36" s="9"/>
      <c r="B36" s="12"/>
      <c r="C36" s="36"/>
      <c r="D36" s="23"/>
      <c r="E36" s="21"/>
      <c r="F36" s="21"/>
      <c r="G36" s="21"/>
      <c r="H36" s="21"/>
      <c r="I36" s="21"/>
      <c r="J36" s="21"/>
      <c r="K36" s="21"/>
      <c r="L36" s="21"/>
      <c r="M36" s="22"/>
      <c r="N36" s="22"/>
      <c r="O36" s="22"/>
      <c r="P36" s="22"/>
      <c r="Q36" s="22"/>
      <c r="R36" s="22"/>
      <c r="S36" s="22"/>
      <c r="T36" s="425"/>
      <c r="U36" s="407"/>
      <c r="X36" s="15" t="s">
        <v>65</v>
      </c>
      <c r="AB36" s="9"/>
      <c r="AC36" s="9"/>
      <c r="AD36" s="13"/>
    </row>
    <row r="37" spans="1:30" s="8" customFormat="1" ht="15.75" customHeight="1" x14ac:dyDescent="0.15">
      <c r="A37" s="9"/>
      <c r="B37" s="12"/>
      <c r="C37" s="12"/>
      <c r="D37" s="23"/>
      <c r="E37" s="21"/>
      <c r="F37" s="21"/>
      <c r="G37" s="21"/>
      <c r="H37" s="21"/>
      <c r="I37" s="21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425"/>
      <c r="U37" s="407"/>
      <c r="X37" s="15" t="s">
        <v>67</v>
      </c>
      <c r="AB37" s="9"/>
      <c r="AC37" s="9"/>
      <c r="AD37" s="13"/>
    </row>
    <row r="38" spans="1:30" s="8" customFormat="1" ht="15.75" customHeight="1" x14ac:dyDescent="0.15">
      <c r="A38" s="9"/>
      <c r="B38" s="12"/>
      <c r="C38" s="12"/>
      <c r="D38" s="46"/>
      <c r="E38" s="21"/>
      <c r="F38" s="32"/>
      <c r="G38" s="32"/>
      <c r="H38" s="21"/>
      <c r="I38" s="21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425"/>
      <c r="U38" s="407"/>
      <c r="X38" s="15" t="s">
        <v>69</v>
      </c>
      <c r="AB38" s="9"/>
      <c r="AC38" s="9"/>
      <c r="AD38" s="13"/>
    </row>
    <row r="39" spans="1:30" s="8" customFormat="1" ht="15.75" customHeight="1" x14ac:dyDescent="0.15">
      <c r="A39" s="9"/>
      <c r="B39" s="12"/>
      <c r="C39" s="12"/>
      <c r="D39" s="46"/>
      <c r="E39" s="21"/>
      <c r="F39" s="21"/>
      <c r="G39" s="21"/>
      <c r="H39" s="21"/>
      <c r="I39" s="21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425"/>
      <c r="U39" s="407"/>
      <c r="X39" s="15" t="s">
        <v>70</v>
      </c>
      <c r="AB39" s="9"/>
      <c r="AC39" s="9"/>
      <c r="AD39" s="13"/>
    </row>
    <row r="40" spans="1:30" s="8" customFormat="1" ht="15.75" customHeight="1" x14ac:dyDescent="0.15">
      <c r="A40" s="9"/>
      <c r="B40" s="12"/>
      <c r="C40" s="47"/>
      <c r="D40" s="48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38"/>
      <c r="T40" s="424"/>
      <c r="U40" s="409"/>
      <c r="AD40" s="13"/>
    </row>
    <row r="41" spans="1:30" s="8" customFormat="1" ht="15.75" customHeight="1" x14ac:dyDescent="0.15">
      <c r="A41" s="9"/>
      <c r="B41" s="12"/>
      <c r="C41" s="34" t="s">
        <v>56</v>
      </c>
      <c r="D41" s="31"/>
      <c r="E41" s="27"/>
      <c r="F41" s="27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45"/>
      <c r="T41" s="45"/>
      <c r="U41" s="415"/>
      <c r="AD41" s="13"/>
    </row>
    <row r="42" spans="1:30" s="8" customFormat="1" ht="15.75" customHeight="1" x14ac:dyDescent="0.15">
      <c r="A42" s="9"/>
      <c r="B42" s="12"/>
      <c r="C42" s="36"/>
      <c r="D42" s="31" t="s">
        <v>58</v>
      </c>
      <c r="E42" s="27"/>
      <c r="F42" s="27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425"/>
      <c r="U42" s="407"/>
      <c r="AD42" s="13"/>
    </row>
    <row r="43" spans="1:30" s="8" customFormat="1" ht="15.75" customHeight="1" x14ac:dyDescent="0.15">
      <c r="A43" s="9"/>
      <c r="B43" s="12"/>
      <c r="C43" s="35"/>
      <c r="D43" s="32" t="s">
        <v>60</v>
      </c>
      <c r="E43" s="21"/>
      <c r="F43" s="21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42"/>
      <c r="T43" s="423"/>
      <c r="U43" s="411"/>
      <c r="AD43" s="13"/>
    </row>
    <row r="44" spans="1:30" s="8" customFormat="1" ht="15.75" customHeight="1" x14ac:dyDescent="0.15">
      <c r="A44" s="9"/>
      <c r="B44" s="12"/>
      <c r="C44" s="43" t="s">
        <v>71</v>
      </c>
      <c r="D44" s="44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4"/>
      <c r="Q44" s="44"/>
      <c r="R44" s="44"/>
      <c r="S44" s="45"/>
      <c r="T44" s="45"/>
      <c r="U44" s="415"/>
      <c r="AD44" s="13"/>
    </row>
    <row r="45" spans="1:30" s="8" customFormat="1" ht="15.75" customHeight="1" x14ac:dyDescent="0.15">
      <c r="A45" s="9"/>
      <c r="B45" s="12"/>
      <c r="C45" s="49"/>
      <c r="D45" s="50" t="s">
        <v>72</v>
      </c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423"/>
      <c r="U45" s="411"/>
      <c r="AD45" s="13"/>
    </row>
    <row r="46" spans="1:30" s="8" customFormat="1" ht="15.75" customHeight="1" x14ac:dyDescent="0.15">
      <c r="A46" s="9"/>
      <c r="B46" s="12"/>
      <c r="C46" s="34" t="s">
        <v>62</v>
      </c>
      <c r="D46" s="31"/>
      <c r="E46" s="27"/>
      <c r="F46" s="27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45"/>
      <c r="T46" s="45"/>
      <c r="U46" s="415"/>
      <c r="AD46" s="13"/>
    </row>
    <row r="47" spans="1:30" s="8" customFormat="1" ht="15.75" customHeight="1" x14ac:dyDescent="0.15">
      <c r="A47" s="9"/>
      <c r="B47" s="12"/>
      <c r="C47" s="36"/>
      <c r="D47" s="37" t="s">
        <v>64</v>
      </c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424"/>
      <c r="U47" s="409"/>
      <c r="AD47" s="13"/>
    </row>
    <row r="48" spans="1:30" s="8" customFormat="1" ht="15.75" customHeight="1" x14ac:dyDescent="0.15">
      <c r="A48" s="9"/>
      <c r="B48" s="12"/>
      <c r="C48" s="16" t="s">
        <v>66</v>
      </c>
      <c r="D48" s="358"/>
      <c r="E48" s="17"/>
      <c r="F48" s="17"/>
      <c r="G48" s="358"/>
      <c r="H48" s="358"/>
      <c r="I48" s="358"/>
      <c r="J48" s="358"/>
      <c r="K48" s="358"/>
      <c r="L48" s="358"/>
      <c r="M48" s="358"/>
      <c r="N48" s="358"/>
      <c r="O48" s="358"/>
      <c r="P48" s="358"/>
      <c r="Q48" s="358"/>
      <c r="R48" s="358"/>
      <c r="S48" s="45"/>
      <c r="T48" s="45"/>
      <c r="U48" s="415"/>
      <c r="AD48" s="13"/>
    </row>
    <row r="49" spans="1:30" s="8" customFormat="1" ht="15.75" customHeight="1" x14ac:dyDescent="0.15">
      <c r="A49" s="9"/>
      <c r="B49" s="12"/>
      <c r="C49" s="39"/>
      <c r="D49" s="40" t="s">
        <v>68</v>
      </c>
      <c r="E49" s="41"/>
      <c r="F49" s="41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3"/>
      <c r="U49" s="413"/>
      <c r="AD49" s="13"/>
    </row>
    <row r="50" spans="1:30" s="8" customFormat="1" ht="15.75" customHeight="1" x14ac:dyDescent="0.15">
      <c r="A50" s="9"/>
      <c r="B50" s="12"/>
      <c r="D50" s="9"/>
      <c r="L50" s="9"/>
      <c r="M50" s="9"/>
      <c r="N50" s="9"/>
      <c r="O50" s="9"/>
      <c r="P50" s="9"/>
      <c r="Q50" s="9"/>
      <c r="R50" s="9"/>
      <c r="S50" s="9"/>
      <c r="T50" s="9"/>
      <c r="U50" s="9"/>
      <c r="AD50" s="13"/>
    </row>
    <row r="51" spans="1:30" s="8" customFormat="1" ht="15.75" customHeight="1" x14ac:dyDescent="0.15">
      <c r="B51" s="47"/>
      <c r="C51" s="51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1"/>
      <c r="Z51" s="50"/>
      <c r="AA51" s="50"/>
      <c r="AB51" s="51"/>
      <c r="AC51" s="51"/>
      <c r="AD51" s="52"/>
    </row>
    <row r="52" spans="1:30" x14ac:dyDescent="0.15">
      <c r="T52" s="421" t="s">
        <v>569</v>
      </c>
    </row>
    <row r="53" spans="1:30" x14ac:dyDescent="0.15">
      <c r="B53" s="2"/>
      <c r="C53" s="1"/>
      <c r="T53" s="422" t="s">
        <v>570</v>
      </c>
      <c r="X53" s="2"/>
      <c r="Y53" s="1"/>
      <c r="AA53" s="2"/>
      <c r="AB53" s="1"/>
      <c r="AC53" s="1"/>
    </row>
    <row r="54" spans="1:30" x14ac:dyDescent="0.15">
      <c r="U54" s="421" t="s">
        <v>569</v>
      </c>
    </row>
    <row r="55" spans="1:30" x14ac:dyDescent="0.15">
      <c r="U55" s="422" t="s">
        <v>570</v>
      </c>
    </row>
    <row r="112" spans="32:32" x14ac:dyDescent="0.15">
      <c r="AF112" s="1" t="s">
        <v>553</v>
      </c>
    </row>
    <row r="113" spans="18:18" x14ac:dyDescent="0.15">
      <c r="R113" s="1" t="s">
        <v>554</v>
      </c>
    </row>
    <row r="114" spans="18:18" x14ac:dyDescent="0.15">
      <c r="R114" s="1" t="s">
        <v>555</v>
      </c>
    </row>
    <row r="125" spans="18:18" x14ac:dyDescent="0.15">
      <c r="R125" s="1" t="s">
        <v>556</v>
      </c>
    </row>
    <row r="126" spans="18:18" x14ac:dyDescent="0.15">
      <c r="R126" s="1" t="s">
        <v>557</v>
      </c>
    </row>
  </sheetData>
  <mergeCells count="9">
    <mergeCell ref="C11:S11"/>
    <mergeCell ref="B7:K7"/>
    <mergeCell ref="B6:K6"/>
    <mergeCell ref="B5:K5"/>
    <mergeCell ref="B4:K4"/>
    <mergeCell ref="L7:AD7"/>
    <mergeCell ref="L4:AD4"/>
    <mergeCell ref="L5:AD5"/>
    <mergeCell ref="L6:AD6"/>
  </mergeCells>
  <phoneticPr fontId="2"/>
  <dataValidations count="6">
    <dataValidation type="list" allowBlank="1" showInputMessage="1" showErrorMessage="1" sqref="U36" xr:uid="{00000000-0002-0000-0000-000000000000}">
      <formula1>"選択する"</formula1>
    </dataValidation>
    <dataValidation type="list" allowBlank="1" showInputMessage="1" showErrorMessage="1" sqref="U37:U40" xr:uid="{00000000-0002-0000-0000-000001000000}">
      <formula1>"選択する,選択しない"</formula1>
    </dataValidation>
    <dataValidation type="list" allowBlank="1" showInputMessage="1" showErrorMessage="1" sqref="U21:U24 U26 U28 U30:U31 U42:U43 U33:U34 U18:U19 U45 U13:U16 U47 U49" xr:uid="{00000000-0002-0000-0000-000002000000}">
      <formula1>"イ：評価方法基準による,ロ：特別評価方法認定による,ハ：住宅型式性能認定による,ニ：製造者の認証による"</formula1>
    </dataValidation>
    <dataValidation type="list" allowBlank="1" showInputMessage="1" showErrorMessage="1" sqref="T42:T43 T16:T17 T14 T21 T49 T47 T45 T33:T40" xr:uid="{00000000-0002-0000-0000-000003000000}">
      <formula1>"必須項目,選択する,選択しない,全て選択しない,"</formula1>
    </dataValidation>
    <dataValidation type="list" allowBlank="1" showInputMessage="1" showErrorMessage="1" sqref="R29" xr:uid="{00000000-0002-0000-0000-000004000000}">
      <formula1>"4,5,6,"</formula1>
    </dataValidation>
    <dataValidation type="list" allowBlank="1" showInputMessage="1" showErrorMessage="1" sqref="T22:T24" xr:uid="{00000000-0002-0000-0000-000005000000}">
      <formula1>"必須項目,選択する,選択しない,全て選択しない,該当なし,"</formula1>
    </dataValidation>
  </dataValidations>
  <printOptions horizontalCentered="1"/>
  <pageMargins left="0.39370078740157483" right="0.19685039370078741" top="0.51181102362204722" bottom="0.39370078740157483" header="0.47244094488188981" footer="0.19685039370078741"/>
  <pageSetup paperSize="9" orientation="portrait" blackAndWhite="1" r:id="rId1"/>
  <headerFooter>
    <oddHeader>&amp;R(表 紙)</oddHeader>
    <oddFooter>&amp;R&amp;"HG丸ｺﾞｼｯｸM-PRO,標準"&amp;6（一財）大阪建築防災センター　（20240105）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CF296"/>
  <sheetViews>
    <sheetView zoomScaleNormal="100" zoomScaleSheetLayoutView="100" workbookViewId="0"/>
  </sheetViews>
  <sheetFormatPr defaultRowHeight="10.5" x14ac:dyDescent="0.15"/>
  <cols>
    <col min="1" max="1" width="2.625" style="15" customWidth="1"/>
    <col min="2" max="5" width="2.25" style="15" customWidth="1"/>
    <col min="6" max="6" width="2.625" style="65" customWidth="1"/>
    <col min="7" max="13" width="2.625" style="15" customWidth="1"/>
    <col min="14" max="17" width="2.375" style="15" customWidth="1"/>
    <col min="18" max="18" width="2.25" style="15" customWidth="1"/>
    <col min="19" max="34" width="2.375" style="15" customWidth="1"/>
    <col min="35" max="35" width="2.25" style="65" customWidth="1"/>
    <col min="36" max="39" width="2.25" style="15" customWidth="1"/>
    <col min="40" max="41" width="2" style="15" customWidth="1"/>
    <col min="42" max="42" width="1.125" style="15" customWidth="1"/>
    <col min="43" max="48" width="2.5" style="15" customWidth="1"/>
    <col min="49" max="62" width="2.625" style="15" customWidth="1"/>
    <col min="63" max="16384" width="9" style="15"/>
  </cols>
  <sheetData>
    <row r="1" spans="1:43" ht="16.5" customHeight="1" x14ac:dyDescent="0.15">
      <c r="A1" s="53"/>
      <c r="B1" s="54" t="s">
        <v>73</v>
      </c>
      <c r="C1" s="54"/>
      <c r="D1" s="54"/>
      <c r="E1" s="54"/>
      <c r="F1" s="55"/>
      <c r="G1" s="54"/>
      <c r="H1" s="54"/>
      <c r="I1" s="54"/>
      <c r="J1" s="54"/>
      <c r="K1" s="54"/>
      <c r="L1" s="54"/>
      <c r="M1" s="56"/>
      <c r="N1" s="821">
        <f>'戸建・表紙（共通）'!L4</f>
        <v>0</v>
      </c>
      <c r="O1" s="822"/>
      <c r="P1" s="822"/>
      <c r="Q1" s="822"/>
      <c r="R1" s="822"/>
      <c r="S1" s="822"/>
      <c r="T1" s="822"/>
      <c r="U1" s="822"/>
      <c r="V1" s="822"/>
      <c r="W1" s="822"/>
      <c r="X1" s="822"/>
      <c r="Y1" s="822"/>
      <c r="Z1" s="822"/>
      <c r="AA1" s="822"/>
      <c r="AB1" s="822"/>
      <c r="AC1" s="822"/>
      <c r="AD1" s="822"/>
      <c r="AE1" s="822"/>
      <c r="AF1" s="822"/>
      <c r="AG1" s="822"/>
      <c r="AH1" s="822"/>
      <c r="AI1" s="822"/>
      <c r="AJ1" s="822"/>
      <c r="AK1" s="822"/>
      <c r="AL1" s="822"/>
      <c r="AM1" s="822"/>
      <c r="AN1" s="822"/>
      <c r="AO1" s="823"/>
    </row>
    <row r="2" spans="1:43" ht="16.5" customHeight="1" x14ac:dyDescent="0.15">
      <c r="A2" s="57"/>
      <c r="B2" s="58" t="s">
        <v>74</v>
      </c>
      <c r="C2" s="58"/>
      <c r="D2" s="58"/>
      <c r="E2" s="58"/>
      <c r="F2" s="59"/>
      <c r="G2" s="58"/>
      <c r="H2" s="58"/>
      <c r="I2" s="58"/>
      <c r="J2" s="58"/>
      <c r="K2" s="58"/>
      <c r="L2" s="58"/>
      <c r="M2" s="60"/>
      <c r="N2" s="824">
        <f>'戸建・表紙（共通）'!L5</f>
        <v>0</v>
      </c>
      <c r="O2" s="825"/>
      <c r="P2" s="825"/>
      <c r="Q2" s="825"/>
      <c r="R2" s="825"/>
      <c r="S2" s="825"/>
      <c r="T2" s="825"/>
      <c r="U2" s="825"/>
      <c r="V2" s="825"/>
      <c r="W2" s="825"/>
      <c r="X2" s="825"/>
      <c r="Y2" s="825"/>
      <c r="Z2" s="825"/>
      <c r="AA2" s="825"/>
      <c r="AB2" s="825"/>
      <c r="AC2" s="825"/>
      <c r="AD2" s="825"/>
      <c r="AE2" s="825"/>
      <c r="AF2" s="825"/>
      <c r="AG2" s="825"/>
      <c r="AH2" s="825"/>
      <c r="AI2" s="825"/>
      <c r="AJ2" s="825"/>
      <c r="AK2" s="825"/>
      <c r="AL2" s="825"/>
      <c r="AM2" s="825"/>
      <c r="AN2" s="825"/>
      <c r="AO2" s="826"/>
    </row>
    <row r="3" spans="1:43" ht="16.5" customHeight="1" x14ac:dyDescent="0.15">
      <c r="A3" s="57"/>
      <c r="B3" s="58" t="s">
        <v>724</v>
      </c>
      <c r="C3" s="58"/>
      <c r="D3" s="58"/>
      <c r="E3" s="58"/>
      <c r="F3" s="59"/>
      <c r="G3" s="58"/>
      <c r="H3" s="58"/>
      <c r="I3" s="58"/>
      <c r="J3" s="58"/>
      <c r="K3" s="58"/>
      <c r="L3" s="58"/>
      <c r="M3" s="60"/>
      <c r="N3" s="827">
        <f>'戸建・表紙（共通）'!L6</f>
        <v>0</v>
      </c>
      <c r="O3" s="828"/>
      <c r="P3" s="828"/>
      <c r="Q3" s="828"/>
      <c r="R3" s="828"/>
      <c r="S3" s="828"/>
      <c r="T3" s="828"/>
      <c r="U3" s="828"/>
      <c r="V3" s="828"/>
      <c r="W3" s="828"/>
      <c r="X3" s="828"/>
      <c r="Y3" s="828"/>
      <c r="Z3" s="828"/>
      <c r="AA3" s="828"/>
      <c r="AB3" s="828"/>
      <c r="AC3" s="828"/>
      <c r="AD3" s="828"/>
      <c r="AE3" s="828"/>
      <c r="AF3" s="828"/>
      <c r="AG3" s="828"/>
      <c r="AH3" s="828"/>
      <c r="AI3" s="828"/>
      <c r="AJ3" s="828"/>
      <c r="AK3" s="828"/>
      <c r="AL3" s="828"/>
      <c r="AM3" s="828"/>
      <c r="AN3" s="828"/>
      <c r="AO3" s="829"/>
    </row>
    <row r="4" spans="1:43" ht="16.5" customHeight="1" thickBot="1" x14ac:dyDescent="0.2">
      <c r="A4" s="61"/>
      <c r="B4" s="62" t="s">
        <v>75</v>
      </c>
      <c r="C4" s="62"/>
      <c r="D4" s="62"/>
      <c r="E4" s="62"/>
      <c r="F4" s="63"/>
      <c r="G4" s="62"/>
      <c r="H4" s="62"/>
      <c r="I4" s="62"/>
      <c r="J4" s="62"/>
      <c r="K4" s="62"/>
      <c r="L4" s="62"/>
      <c r="M4" s="64"/>
      <c r="N4" s="830" t="s">
        <v>737</v>
      </c>
      <c r="O4" s="831"/>
      <c r="P4" s="831"/>
      <c r="Q4" s="831"/>
      <c r="R4" s="831"/>
      <c r="S4" s="831"/>
      <c r="T4" s="831"/>
      <c r="U4" s="831"/>
      <c r="V4" s="831"/>
      <c r="W4" s="831"/>
      <c r="X4" s="831"/>
      <c r="Y4" s="831"/>
      <c r="Z4" s="831"/>
      <c r="AA4" s="831"/>
      <c r="AB4" s="831"/>
      <c r="AC4" s="831"/>
      <c r="AD4" s="831"/>
      <c r="AE4" s="831"/>
      <c r="AF4" s="831"/>
      <c r="AG4" s="831"/>
      <c r="AH4" s="831"/>
      <c r="AI4" s="831"/>
      <c r="AJ4" s="831"/>
      <c r="AK4" s="831"/>
      <c r="AL4" s="831"/>
      <c r="AM4" s="831"/>
      <c r="AN4" s="831"/>
      <c r="AO4" s="832"/>
    </row>
    <row r="5" spans="1:43" ht="5.25" customHeight="1" x14ac:dyDescent="0.15"/>
    <row r="6" spans="1:43" ht="12" customHeight="1" thickBot="1" x14ac:dyDescent="0.2">
      <c r="A6" s="504" t="s">
        <v>18</v>
      </c>
      <c r="B6" s="499"/>
      <c r="C6" s="499"/>
      <c r="D6" s="499"/>
      <c r="E6" s="499"/>
      <c r="AF6" s="15" t="s">
        <v>76</v>
      </c>
      <c r="AQ6" s="66" t="s">
        <v>18</v>
      </c>
    </row>
    <row r="7" spans="1:43" ht="14.25" customHeight="1" x14ac:dyDescent="0.15">
      <c r="A7" s="67"/>
      <c r="B7" s="646" t="s">
        <v>77</v>
      </c>
      <c r="C7" s="647"/>
      <c r="D7" s="647"/>
      <c r="E7" s="648"/>
      <c r="F7" s="683" t="s">
        <v>78</v>
      </c>
      <c r="G7" s="684"/>
      <c r="H7" s="701" t="s">
        <v>21</v>
      </c>
      <c r="I7" s="702"/>
      <c r="J7" s="703"/>
      <c r="K7" s="646" t="s">
        <v>79</v>
      </c>
      <c r="L7" s="647"/>
      <c r="M7" s="648"/>
      <c r="N7" s="707" t="s">
        <v>80</v>
      </c>
      <c r="O7" s="667"/>
      <c r="P7" s="667"/>
      <c r="Q7" s="667"/>
      <c r="R7" s="667"/>
      <c r="S7" s="667"/>
      <c r="T7" s="667"/>
      <c r="U7" s="667"/>
      <c r="V7" s="667"/>
      <c r="W7" s="667"/>
      <c r="X7" s="667"/>
      <c r="Y7" s="667"/>
      <c r="Z7" s="667"/>
      <c r="AA7" s="667"/>
      <c r="AB7" s="667"/>
      <c r="AC7" s="667"/>
      <c r="AD7" s="667"/>
      <c r="AE7" s="667"/>
      <c r="AF7" s="667"/>
      <c r="AG7" s="667"/>
      <c r="AH7" s="667"/>
      <c r="AI7" s="667"/>
      <c r="AJ7" s="667"/>
      <c r="AK7" s="667"/>
      <c r="AL7" s="708"/>
      <c r="AM7" s="713" t="s">
        <v>576</v>
      </c>
      <c r="AN7" s="714"/>
      <c r="AO7" s="715"/>
    </row>
    <row r="8" spans="1:43" ht="14.25" customHeight="1" thickBot="1" x14ac:dyDescent="0.2">
      <c r="A8" s="71"/>
      <c r="B8" s="649"/>
      <c r="C8" s="650"/>
      <c r="D8" s="650"/>
      <c r="E8" s="651"/>
      <c r="F8" s="685"/>
      <c r="G8" s="686"/>
      <c r="H8" s="704"/>
      <c r="I8" s="705"/>
      <c r="J8" s="706"/>
      <c r="K8" s="649"/>
      <c r="L8" s="650"/>
      <c r="M8" s="651"/>
      <c r="N8" s="719" t="s">
        <v>81</v>
      </c>
      <c r="O8" s="720"/>
      <c r="P8" s="720"/>
      <c r="Q8" s="721"/>
      <c r="R8" s="719" t="s">
        <v>82</v>
      </c>
      <c r="S8" s="720"/>
      <c r="T8" s="720"/>
      <c r="U8" s="720"/>
      <c r="V8" s="720"/>
      <c r="W8" s="720"/>
      <c r="X8" s="720"/>
      <c r="Y8" s="720"/>
      <c r="Z8" s="720"/>
      <c r="AA8" s="720"/>
      <c r="AB8" s="720"/>
      <c r="AC8" s="720"/>
      <c r="AD8" s="720"/>
      <c r="AE8" s="720"/>
      <c r="AF8" s="720"/>
      <c r="AG8" s="720"/>
      <c r="AH8" s="721"/>
      <c r="AI8" s="719" t="s">
        <v>83</v>
      </c>
      <c r="AJ8" s="720"/>
      <c r="AK8" s="720"/>
      <c r="AL8" s="721"/>
      <c r="AM8" s="716"/>
      <c r="AN8" s="717"/>
      <c r="AO8" s="718"/>
    </row>
    <row r="9" spans="1:43" ht="14.25" customHeight="1" x14ac:dyDescent="0.15">
      <c r="A9" s="635" t="s">
        <v>704</v>
      </c>
      <c r="B9" s="498" t="s">
        <v>84</v>
      </c>
      <c r="C9" s="499"/>
      <c r="D9" s="499"/>
      <c r="E9" s="500"/>
      <c r="F9" s="77" t="s">
        <v>85</v>
      </c>
      <c r="G9" s="78"/>
      <c r="J9" s="76"/>
      <c r="K9" s="629" t="s">
        <v>86</v>
      </c>
      <c r="L9" s="630"/>
      <c r="M9" s="631"/>
      <c r="N9" s="629" t="s">
        <v>87</v>
      </c>
      <c r="O9" s="630"/>
      <c r="P9" s="630"/>
      <c r="Q9" s="631"/>
      <c r="R9" s="82" t="s">
        <v>10</v>
      </c>
      <c r="S9" s="15" t="s">
        <v>690</v>
      </c>
      <c r="T9" s="90"/>
      <c r="U9" s="90"/>
      <c r="V9" s="90"/>
      <c r="W9" s="90"/>
      <c r="X9" s="90"/>
      <c r="Y9" s="90"/>
      <c r="Z9" s="90"/>
      <c r="AC9" s="83"/>
      <c r="AD9" s="83"/>
      <c r="AE9" s="83"/>
      <c r="AF9" s="83"/>
      <c r="AG9" s="83"/>
      <c r="AH9" s="78"/>
      <c r="AI9" s="84" t="s">
        <v>10</v>
      </c>
      <c r="AJ9" s="15" t="s">
        <v>88</v>
      </c>
      <c r="AL9" s="76"/>
      <c r="AM9" s="85" t="s">
        <v>10</v>
      </c>
      <c r="AN9" s="83" t="s">
        <v>89</v>
      </c>
      <c r="AO9" s="86"/>
    </row>
    <row r="10" spans="1:43" ht="14.25" customHeight="1" x14ac:dyDescent="0.15">
      <c r="A10" s="636"/>
      <c r="B10" s="629" t="s">
        <v>90</v>
      </c>
      <c r="C10" s="630"/>
      <c r="D10" s="630"/>
      <c r="E10" s="631"/>
      <c r="F10" s="82" t="s">
        <v>10</v>
      </c>
      <c r="G10" s="88">
        <v>3</v>
      </c>
      <c r="H10" s="82" t="s">
        <v>10</v>
      </c>
      <c r="I10" s="77" t="s">
        <v>91</v>
      </c>
      <c r="J10" s="88"/>
      <c r="K10" s="640" t="s">
        <v>92</v>
      </c>
      <c r="L10" s="641"/>
      <c r="M10" s="642"/>
      <c r="N10" s="629" t="s">
        <v>93</v>
      </c>
      <c r="O10" s="630"/>
      <c r="P10" s="630"/>
      <c r="Q10" s="631"/>
      <c r="R10" s="82" t="s">
        <v>10</v>
      </c>
      <c r="S10" s="15" t="s">
        <v>691</v>
      </c>
      <c r="T10" s="90"/>
      <c r="U10" s="90"/>
      <c r="V10" s="90"/>
      <c r="W10" s="90"/>
      <c r="X10" s="90"/>
      <c r="AB10" s="117"/>
      <c r="AI10" s="84" t="s">
        <v>10</v>
      </c>
      <c r="AJ10" s="15" t="s">
        <v>94</v>
      </c>
      <c r="AL10" s="76"/>
      <c r="AM10" s="85" t="s">
        <v>10</v>
      </c>
      <c r="AN10" s="15" t="s">
        <v>95</v>
      </c>
      <c r="AO10" s="91"/>
    </row>
    <row r="11" spans="1:43" ht="13.5" customHeight="1" x14ac:dyDescent="0.15">
      <c r="A11" s="636"/>
      <c r="B11" s="730" t="s">
        <v>96</v>
      </c>
      <c r="C11" s="731"/>
      <c r="D11" s="731"/>
      <c r="E11" s="732"/>
      <c r="F11" s="82" t="s">
        <v>10</v>
      </c>
      <c r="G11" s="88">
        <v>2</v>
      </c>
      <c r="H11" s="82" t="s">
        <v>10</v>
      </c>
      <c r="I11" s="77" t="s">
        <v>97</v>
      </c>
      <c r="J11" s="88"/>
      <c r="K11" s="95"/>
      <c r="M11" s="76"/>
      <c r="Q11" s="81"/>
      <c r="R11" s="452" t="s">
        <v>10</v>
      </c>
      <c r="S11" s="15" t="s">
        <v>687</v>
      </c>
      <c r="T11" s="520"/>
      <c r="U11" s="520"/>
      <c r="V11" s="117"/>
      <c r="X11" s="521"/>
      <c r="Z11" s="521"/>
      <c r="AA11" s="117" t="s">
        <v>688</v>
      </c>
      <c r="AB11" s="723"/>
      <c r="AC11" s="724"/>
      <c r="AD11" s="77" t="s">
        <v>683</v>
      </c>
      <c r="AI11" s="84" t="s">
        <v>10</v>
      </c>
      <c r="AJ11" s="102"/>
      <c r="AK11" s="102"/>
      <c r="AL11" s="103"/>
      <c r="AO11" s="91"/>
    </row>
    <row r="12" spans="1:43" ht="14.25" customHeight="1" x14ac:dyDescent="0.15">
      <c r="A12" s="636"/>
      <c r="B12" s="104"/>
      <c r="C12" s="725"/>
      <c r="D12" s="725"/>
      <c r="E12" s="726"/>
      <c r="F12" s="107" t="s">
        <v>10</v>
      </c>
      <c r="G12" s="108">
        <v>1</v>
      </c>
      <c r="H12" s="82" t="s">
        <v>10</v>
      </c>
      <c r="I12" s="77" t="s">
        <v>100</v>
      </c>
      <c r="J12" s="88"/>
      <c r="K12" s="95"/>
      <c r="M12" s="76"/>
      <c r="Q12" s="81"/>
      <c r="S12" s="518" t="s">
        <v>686</v>
      </c>
      <c r="AI12" s="89"/>
      <c r="AL12" s="76"/>
      <c r="AO12" s="91"/>
    </row>
    <row r="13" spans="1:43" ht="14.25" customHeight="1" x14ac:dyDescent="0.15">
      <c r="A13" s="636"/>
      <c r="B13" s="110" t="s">
        <v>102</v>
      </c>
      <c r="C13" s="111"/>
      <c r="D13" s="111"/>
      <c r="E13" s="112"/>
      <c r="F13" s="77" t="s">
        <v>85</v>
      </c>
      <c r="G13" s="113"/>
      <c r="H13" s="82" t="s">
        <v>10</v>
      </c>
      <c r="I13" s="77" t="s">
        <v>103</v>
      </c>
      <c r="J13" s="88"/>
      <c r="K13" s="95"/>
      <c r="M13" s="76"/>
      <c r="Q13" s="81"/>
      <c r="R13" s="519"/>
      <c r="T13" s="519" t="s">
        <v>689</v>
      </c>
      <c r="AI13" s="116"/>
      <c r="AL13" s="76"/>
      <c r="AO13" s="91"/>
    </row>
    <row r="14" spans="1:43" ht="14.25" customHeight="1" x14ac:dyDescent="0.15">
      <c r="A14" s="636"/>
      <c r="B14" s="629" t="s">
        <v>90</v>
      </c>
      <c r="C14" s="630"/>
      <c r="D14" s="630"/>
      <c r="E14" s="631"/>
      <c r="F14" s="82" t="s">
        <v>10</v>
      </c>
      <c r="G14" s="65">
        <v>3</v>
      </c>
      <c r="H14" s="89"/>
      <c r="I14" s="65"/>
      <c r="J14" s="88"/>
      <c r="K14" s="95"/>
      <c r="M14" s="76"/>
      <c r="Q14" s="81"/>
      <c r="R14" s="99" t="s">
        <v>10</v>
      </c>
      <c r="S14" s="100" t="s">
        <v>98</v>
      </c>
      <c r="T14" s="100"/>
      <c r="U14" s="100"/>
      <c r="V14" s="101" t="s">
        <v>99</v>
      </c>
      <c r="W14" s="722"/>
      <c r="X14" s="722"/>
      <c r="Y14" s="722"/>
      <c r="Z14" s="722"/>
      <c r="AA14" s="722"/>
      <c r="AB14" s="722"/>
      <c r="AC14" s="722"/>
      <c r="AD14" s="722"/>
      <c r="AE14" s="722"/>
      <c r="AF14" s="722"/>
      <c r="AG14" s="722"/>
      <c r="AH14" s="30" t="s">
        <v>11</v>
      </c>
      <c r="AI14" s="116"/>
      <c r="AL14" s="76"/>
      <c r="AO14" s="91"/>
    </row>
    <row r="15" spans="1:43" ht="13.5" customHeight="1" x14ac:dyDescent="0.15">
      <c r="A15" s="636"/>
      <c r="B15" s="643" t="s">
        <v>104</v>
      </c>
      <c r="C15" s="641"/>
      <c r="D15" s="641"/>
      <c r="E15" s="642"/>
      <c r="F15" s="82" t="s">
        <v>10</v>
      </c>
      <c r="G15" s="65">
        <v>2</v>
      </c>
      <c r="H15" s="89"/>
      <c r="I15" s="65"/>
      <c r="J15" s="88"/>
      <c r="K15" s="95"/>
      <c r="M15" s="76"/>
      <c r="N15" s="727" t="s">
        <v>101</v>
      </c>
      <c r="O15" s="728"/>
      <c r="P15" s="728"/>
      <c r="Q15" s="729"/>
      <c r="R15" s="82" t="s">
        <v>10</v>
      </c>
      <c r="S15" s="15" t="s">
        <v>699</v>
      </c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109"/>
      <c r="AI15" s="116"/>
      <c r="AL15" s="76"/>
      <c r="AO15" s="91"/>
    </row>
    <row r="16" spans="1:43" ht="14.25" customHeight="1" x14ac:dyDescent="0.15">
      <c r="A16" s="636"/>
      <c r="B16" s="416"/>
      <c r="C16" s="725"/>
      <c r="D16" s="725"/>
      <c r="E16" s="726"/>
      <c r="F16" s="107" t="s">
        <v>10</v>
      </c>
      <c r="G16" s="108">
        <v>1</v>
      </c>
      <c r="H16" s="89"/>
      <c r="I16" s="65"/>
      <c r="J16" s="88"/>
      <c r="K16" s="95"/>
      <c r="M16" s="76"/>
      <c r="N16" s="114"/>
      <c r="O16" s="77"/>
      <c r="P16" s="77"/>
      <c r="Q16" s="115"/>
      <c r="R16" s="82" t="s">
        <v>10</v>
      </c>
      <c r="S16" s="15" t="s">
        <v>700</v>
      </c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109"/>
      <c r="AI16" s="116"/>
      <c r="AL16" s="76"/>
      <c r="AO16" s="91"/>
    </row>
    <row r="17" spans="1:55" ht="14.25" customHeight="1" x14ac:dyDescent="0.15">
      <c r="A17" s="636"/>
      <c r="B17" s="498" t="s">
        <v>105</v>
      </c>
      <c r="C17" s="501"/>
      <c r="D17" s="501"/>
      <c r="E17" s="502"/>
      <c r="F17" s="95"/>
      <c r="G17" s="65"/>
      <c r="H17" s="89"/>
      <c r="I17" s="65"/>
      <c r="J17" s="88"/>
      <c r="K17" s="95"/>
      <c r="M17" s="76"/>
      <c r="N17" s="114"/>
      <c r="O17" s="77"/>
      <c r="P17" s="77"/>
      <c r="Q17" s="81"/>
      <c r="R17" s="114"/>
      <c r="U17" s="117"/>
      <c r="V17" s="117"/>
      <c r="W17" s="641"/>
      <c r="X17" s="641"/>
      <c r="Y17" s="641"/>
      <c r="Z17" s="641"/>
      <c r="AA17" s="641"/>
      <c r="AB17" s="641"/>
      <c r="AC17" s="641"/>
      <c r="AD17" s="641"/>
      <c r="AE17" s="641"/>
      <c r="AF17" s="641"/>
      <c r="AG17" s="641"/>
      <c r="AH17" s="118"/>
      <c r="AI17" s="89"/>
      <c r="AL17" s="76"/>
      <c r="AO17" s="91"/>
    </row>
    <row r="18" spans="1:55" ht="13.5" customHeight="1" x14ac:dyDescent="0.15">
      <c r="A18" s="636"/>
      <c r="B18" s="84" t="s">
        <v>10</v>
      </c>
      <c r="C18" s="15" t="s">
        <v>106</v>
      </c>
      <c r="D18" s="121"/>
      <c r="E18" s="122"/>
      <c r="F18" s="95"/>
      <c r="G18" s="76"/>
      <c r="H18" s="89"/>
      <c r="I18" s="65"/>
      <c r="J18" s="88"/>
      <c r="K18" s="95"/>
      <c r="M18" s="76"/>
      <c r="N18" s="96"/>
      <c r="O18" s="97"/>
      <c r="P18" s="97"/>
      <c r="Q18" s="98"/>
      <c r="R18" s="99" t="s">
        <v>10</v>
      </c>
      <c r="S18" s="100" t="s">
        <v>98</v>
      </c>
      <c r="T18" s="100"/>
      <c r="U18" s="100"/>
      <c r="V18" s="101" t="s">
        <v>99</v>
      </c>
      <c r="W18" s="722"/>
      <c r="X18" s="722"/>
      <c r="Y18" s="722"/>
      <c r="Z18" s="722"/>
      <c r="AA18" s="722"/>
      <c r="AB18" s="722"/>
      <c r="AC18" s="722"/>
      <c r="AD18" s="722"/>
      <c r="AE18" s="722"/>
      <c r="AF18" s="722"/>
      <c r="AG18" s="722"/>
      <c r="AH18" s="30" t="s">
        <v>11</v>
      </c>
      <c r="AI18" s="89"/>
      <c r="AL18" s="76"/>
      <c r="AO18" s="91"/>
    </row>
    <row r="19" spans="1:55" ht="14.25" customHeight="1" x14ac:dyDescent="0.15">
      <c r="A19" s="636"/>
      <c r="B19" s="104" t="s">
        <v>10</v>
      </c>
      <c r="C19" s="123" t="s">
        <v>98</v>
      </c>
      <c r="D19" s="105"/>
      <c r="E19" s="106"/>
      <c r="F19" s="124"/>
      <c r="G19" s="108"/>
      <c r="H19" s="89"/>
      <c r="I19" s="65"/>
      <c r="J19" s="88"/>
      <c r="K19" s="95"/>
      <c r="M19" s="76"/>
      <c r="N19" s="727" t="s">
        <v>107</v>
      </c>
      <c r="O19" s="728"/>
      <c r="P19" s="728"/>
      <c r="Q19" s="729"/>
      <c r="R19" s="82" t="s">
        <v>10</v>
      </c>
      <c r="S19" s="90" t="s">
        <v>108</v>
      </c>
      <c r="U19" s="117"/>
      <c r="V19" s="65"/>
      <c r="W19" s="65"/>
      <c r="X19" s="90"/>
      <c r="Y19" s="90"/>
      <c r="Z19" s="90"/>
      <c r="AA19" s="90"/>
      <c r="AB19" s="90"/>
      <c r="AC19" s="65"/>
      <c r="AD19" s="65"/>
      <c r="AE19" s="65"/>
      <c r="AF19" s="65"/>
      <c r="AG19" s="65"/>
      <c r="AH19" s="65"/>
      <c r="AI19" s="89"/>
      <c r="AL19" s="76"/>
      <c r="AO19" s="91"/>
    </row>
    <row r="20" spans="1:55" ht="14.25" customHeight="1" x14ac:dyDescent="0.15">
      <c r="A20" s="119"/>
      <c r="B20" s="125" t="s">
        <v>109</v>
      </c>
      <c r="E20" s="76"/>
      <c r="F20" s="77" t="s">
        <v>85</v>
      </c>
      <c r="G20" s="65"/>
      <c r="H20" s="89"/>
      <c r="I20" s="65"/>
      <c r="J20" s="88"/>
      <c r="K20" s="95"/>
      <c r="M20" s="76"/>
      <c r="N20" s="114"/>
      <c r="O20" s="77"/>
      <c r="P20" s="77"/>
      <c r="Q20" s="81"/>
      <c r="R20" s="149" t="s">
        <v>110</v>
      </c>
      <c r="S20" s="15" t="s">
        <v>111</v>
      </c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88"/>
      <c r="AI20" s="89"/>
      <c r="AL20" s="76"/>
      <c r="AO20" s="91"/>
    </row>
    <row r="21" spans="1:55" ht="14.25" customHeight="1" x14ac:dyDescent="0.15">
      <c r="A21" s="119"/>
      <c r="B21" s="629" t="s">
        <v>112</v>
      </c>
      <c r="C21" s="630"/>
      <c r="D21" s="630"/>
      <c r="E21" s="631"/>
      <c r="F21" s="82" t="s">
        <v>10</v>
      </c>
      <c r="G21" s="65">
        <v>2</v>
      </c>
      <c r="H21" s="89"/>
      <c r="I21" s="65"/>
      <c r="J21" s="88"/>
      <c r="K21" s="95"/>
      <c r="M21" s="76"/>
      <c r="N21" s="114"/>
      <c r="O21" s="77"/>
      <c r="P21" s="77"/>
      <c r="Q21" s="81"/>
      <c r="R21" s="114"/>
      <c r="S21" s="82" t="s">
        <v>10</v>
      </c>
      <c r="T21" s="15" t="s">
        <v>113</v>
      </c>
      <c r="AF21" s="90"/>
      <c r="AG21" s="90"/>
      <c r="AH21" s="88"/>
      <c r="AI21" s="89"/>
      <c r="AL21" s="76"/>
      <c r="AO21" s="91"/>
    </row>
    <row r="22" spans="1:55" ht="14.25" customHeight="1" x14ac:dyDescent="0.15">
      <c r="A22" s="119"/>
      <c r="B22" s="126"/>
      <c r="C22" s="105"/>
      <c r="D22" s="105"/>
      <c r="E22" s="106"/>
      <c r="F22" s="127" t="s">
        <v>10</v>
      </c>
      <c r="G22" s="108">
        <v>1</v>
      </c>
      <c r="H22" s="89"/>
      <c r="I22" s="65"/>
      <c r="J22" s="88"/>
      <c r="K22" s="95"/>
      <c r="M22" s="76"/>
      <c r="N22" s="114"/>
      <c r="O22" s="77"/>
      <c r="P22" s="77"/>
      <c r="Q22" s="81"/>
      <c r="R22" s="114"/>
      <c r="S22" s="82" t="s">
        <v>10</v>
      </c>
      <c r="T22" s="15" t="s">
        <v>114</v>
      </c>
      <c r="AF22" s="90"/>
      <c r="AG22" s="90"/>
      <c r="AH22" s="88"/>
      <c r="AI22" s="89"/>
      <c r="AL22" s="76"/>
      <c r="AO22" s="91"/>
    </row>
    <row r="23" spans="1:55" ht="14.25" customHeight="1" x14ac:dyDescent="0.15">
      <c r="A23" s="119"/>
      <c r="B23" s="75" t="s">
        <v>115</v>
      </c>
      <c r="E23" s="76"/>
      <c r="F23" s="77" t="s">
        <v>85</v>
      </c>
      <c r="G23" s="65"/>
      <c r="H23" s="89"/>
      <c r="I23" s="65"/>
      <c r="J23" s="88"/>
      <c r="K23" s="95"/>
      <c r="M23" s="76"/>
      <c r="N23" s="114"/>
      <c r="O23" s="77"/>
      <c r="P23" s="77"/>
      <c r="Q23" s="81"/>
      <c r="R23" s="114"/>
      <c r="S23" s="82" t="s">
        <v>10</v>
      </c>
      <c r="T23" s="15" t="s">
        <v>650</v>
      </c>
      <c r="AF23" s="90"/>
      <c r="AG23" s="90"/>
      <c r="AH23" s="88"/>
      <c r="AI23" s="89"/>
      <c r="AL23" s="76"/>
      <c r="AO23" s="91"/>
    </row>
    <row r="24" spans="1:55" ht="14.25" customHeight="1" x14ac:dyDescent="0.15">
      <c r="A24" s="119"/>
      <c r="B24" s="629" t="s">
        <v>116</v>
      </c>
      <c r="C24" s="630"/>
      <c r="D24" s="630"/>
      <c r="E24" s="631"/>
      <c r="F24" s="82" t="s">
        <v>10</v>
      </c>
      <c r="G24" s="65">
        <v>2</v>
      </c>
      <c r="H24" s="89"/>
      <c r="I24" s="65"/>
      <c r="J24" s="88"/>
      <c r="K24" s="95"/>
      <c r="M24" s="76"/>
      <c r="N24" s="96"/>
      <c r="O24" s="97"/>
      <c r="P24" s="97"/>
      <c r="Q24" s="128"/>
      <c r="R24" s="99" t="s">
        <v>10</v>
      </c>
      <c r="S24" s="100" t="s">
        <v>117</v>
      </c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30"/>
      <c r="AI24" s="89"/>
      <c r="AL24" s="76"/>
      <c r="AO24" s="91"/>
    </row>
    <row r="25" spans="1:55" ht="14.25" customHeight="1" x14ac:dyDescent="0.15">
      <c r="A25" s="119"/>
      <c r="B25" s="104" t="s">
        <v>10</v>
      </c>
      <c r="C25" s="709" t="s">
        <v>118</v>
      </c>
      <c r="D25" s="709"/>
      <c r="E25" s="710"/>
      <c r="F25" s="107" t="s">
        <v>10</v>
      </c>
      <c r="G25" s="108">
        <v>1</v>
      </c>
      <c r="H25" s="137"/>
      <c r="I25" s="136"/>
      <c r="J25" s="108"/>
      <c r="K25" s="124"/>
      <c r="L25" s="123"/>
      <c r="M25" s="131"/>
      <c r="N25" s="690" t="s">
        <v>119</v>
      </c>
      <c r="O25" s="691"/>
      <c r="P25" s="691"/>
      <c r="Q25" s="692"/>
      <c r="R25" s="127" t="s">
        <v>10</v>
      </c>
      <c r="S25" s="123" t="s">
        <v>655</v>
      </c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6"/>
      <c r="AI25" s="137"/>
      <c r="AJ25" s="123"/>
      <c r="AK25" s="123"/>
      <c r="AL25" s="131"/>
      <c r="AM25" s="123"/>
      <c r="AN25" s="123"/>
      <c r="AO25" s="138"/>
      <c r="AQ25" s="355"/>
      <c r="AR25" s="796"/>
      <c r="AS25" s="796"/>
      <c r="AT25" s="796"/>
      <c r="AU25" s="796"/>
      <c r="AV25" s="796"/>
      <c r="AW25" s="796"/>
      <c r="AX25" s="796"/>
      <c r="AY25" s="796"/>
      <c r="AZ25" s="796"/>
      <c r="BA25" s="796"/>
      <c r="BB25" s="796"/>
      <c r="BC25" s="796"/>
    </row>
    <row r="26" spans="1:55" ht="14.25" customHeight="1" x14ac:dyDescent="0.15">
      <c r="A26" s="119"/>
      <c r="B26" s="503" t="s">
        <v>121</v>
      </c>
      <c r="C26" s="499"/>
      <c r="D26" s="499"/>
      <c r="E26" s="500"/>
      <c r="F26" s="643" t="s">
        <v>122</v>
      </c>
      <c r="G26" s="645"/>
      <c r="H26" s="92"/>
      <c r="I26" s="93"/>
      <c r="J26" s="94"/>
      <c r="K26" s="629" t="s">
        <v>123</v>
      </c>
      <c r="L26" s="630"/>
      <c r="M26" s="631"/>
      <c r="N26" s="629" t="s">
        <v>124</v>
      </c>
      <c r="O26" s="630"/>
      <c r="P26" s="630"/>
      <c r="Q26" s="631"/>
      <c r="R26" s="149" t="s">
        <v>110</v>
      </c>
      <c r="S26" s="169" t="s">
        <v>468</v>
      </c>
      <c r="T26" s="169"/>
      <c r="V26" s="90"/>
      <c r="W26" s="700"/>
      <c r="X26" s="700"/>
      <c r="Y26" s="700"/>
      <c r="Z26" s="700"/>
      <c r="AA26" s="700"/>
      <c r="AB26" s="700"/>
      <c r="AC26" s="700"/>
      <c r="AD26" s="700"/>
      <c r="AE26" s="700"/>
      <c r="AF26" s="700"/>
      <c r="AG26" s="700"/>
      <c r="AH26" s="77" t="s">
        <v>3</v>
      </c>
      <c r="AI26" s="84" t="s">
        <v>10</v>
      </c>
      <c r="AJ26" s="291" t="s">
        <v>125</v>
      </c>
      <c r="AL26" s="76"/>
      <c r="AM26" s="85" t="s">
        <v>10</v>
      </c>
      <c r="AN26" s="15" t="s">
        <v>89</v>
      </c>
      <c r="AO26" s="91"/>
    </row>
    <row r="27" spans="1:55" ht="14.25" customHeight="1" x14ac:dyDescent="0.15">
      <c r="A27" s="119"/>
      <c r="B27" s="668" t="s">
        <v>126</v>
      </c>
      <c r="C27" s="669"/>
      <c r="D27" s="669"/>
      <c r="E27" s="670"/>
      <c r="F27" s="643"/>
      <c r="G27" s="645"/>
      <c r="H27" s="92"/>
      <c r="I27" s="93"/>
      <c r="J27" s="94"/>
      <c r="K27" s="79"/>
      <c r="L27" s="80"/>
      <c r="M27" s="81"/>
      <c r="N27" s="629" t="s">
        <v>127</v>
      </c>
      <c r="O27" s="630"/>
      <c r="P27" s="630"/>
      <c r="Q27" s="631"/>
      <c r="R27" s="149" t="s">
        <v>110</v>
      </c>
      <c r="S27" s="15" t="s">
        <v>469</v>
      </c>
      <c r="X27" s="660"/>
      <c r="Y27" s="660"/>
      <c r="Z27" s="660"/>
      <c r="AA27" s="660"/>
      <c r="AB27" s="660"/>
      <c r="AC27" s="660"/>
      <c r="AD27" s="660"/>
      <c r="AE27" s="660"/>
      <c r="AF27" s="660"/>
      <c r="AG27" s="660"/>
      <c r="AH27" s="118" t="s">
        <v>3</v>
      </c>
      <c r="AI27" s="84" t="s">
        <v>10</v>
      </c>
      <c r="AJ27" s="545" t="s">
        <v>701</v>
      </c>
      <c r="AK27" s="546"/>
      <c r="AL27" s="547"/>
      <c r="AM27" s="85" t="s">
        <v>10</v>
      </c>
      <c r="AN27" s="15" t="s">
        <v>95</v>
      </c>
      <c r="AO27" s="91"/>
    </row>
    <row r="28" spans="1:55" ht="14.25" customHeight="1" x14ac:dyDescent="0.15">
      <c r="A28" s="119"/>
      <c r="B28" s="668"/>
      <c r="C28" s="669"/>
      <c r="D28" s="669"/>
      <c r="E28" s="670"/>
      <c r="F28" s="643"/>
      <c r="G28" s="645"/>
      <c r="H28" s="89"/>
      <c r="I28" s="65"/>
      <c r="J28" s="88"/>
      <c r="K28" s="95"/>
      <c r="L28" s="9"/>
      <c r="M28" s="76"/>
      <c r="N28" s="629" t="s">
        <v>129</v>
      </c>
      <c r="O28" s="630"/>
      <c r="P28" s="630"/>
      <c r="Q28" s="631"/>
      <c r="R28" s="82" t="s">
        <v>10</v>
      </c>
      <c r="S28" s="15" t="s">
        <v>651</v>
      </c>
      <c r="T28" s="65"/>
      <c r="V28" s="90"/>
      <c r="W28" s="90"/>
      <c r="X28" s="90"/>
      <c r="Y28" s="660"/>
      <c r="Z28" s="660"/>
      <c r="AA28" s="660"/>
      <c r="AB28" s="660"/>
      <c r="AC28" s="660"/>
      <c r="AD28" s="660"/>
      <c r="AE28" s="660"/>
      <c r="AF28" s="15" t="s">
        <v>5</v>
      </c>
      <c r="AG28" s="90"/>
      <c r="AH28" s="77" t="s">
        <v>652</v>
      </c>
      <c r="AI28" s="548" t="s">
        <v>10</v>
      </c>
      <c r="AJ28" s="397"/>
      <c r="AK28" s="397"/>
      <c r="AL28" s="398"/>
      <c r="AO28" s="91"/>
    </row>
    <row r="29" spans="1:55" ht="14.25" customHeight="1" x14ac:dyDescent="0.15">
      <c r="A29" s="119"/>
      <c r="B29" s="668"/>
      <c r="C29" s="669"/>
      <c r="D29" s="669"/>
      <c r="E29" s="670"/>
      <c r="F29" s="643"/>
      <c r="G29" s="645"/>
      <c r="H29" s="89"/>
      <c r="I29" s="65"/>
      <c r="J29" s="88"/>
      <c r="K29" s="89"/>
      <c r="L29" s="65"/>
      <c r="M29" s="88"/>
      <c r="N29" s="95" t="s">
        <v>130</v>
      </c>
      <c r="Q29" s="76"/>
      <c r="R29" s="452" t="s">
        <v>10</v>
      </c>
      <c r="S29" s="15" t="s">
        <v>684</v>
      </c>
      <c r="AI29" s="85"/>
      <c r="AL29" s="76"/>
      <c r="AO29" s="91"/>
    </row>
    <row r="30" spans="1:55" ht="14.25" customHeight="1" x14ac:dyDescent="0.15">
      <c r="A30" s="119"/>
      <c r="B30" s="376"/>
      <c r="C30" s="377"/>
      <c r="D30" s="377"/>
      <c r="E30" s="378"/>
      <c r="F30" s="374"/>
      <c r="G30" s="375"/>
      <c r="H30" s="89"/>
      <c r="I30" s="65"/>
      <c r="J30" s="88"/>
      <c r="K30" s="89"/>
      <c r="L30" s="65"/>
      <c r="M30" s="88"/>
      <c r="N30" s="95"/>
      <c r="Q30" s="76"/>
      <c r="R30" s="149" t="s">
        <v>110</v>
      </c>
      <c r="S30" s="15" t="s">
        <v>658</v>
      </c>
      <c r="AB30" s="660"/>
      <c r="AC30" s="660"/>
      <c r="AD30" s="660"/>
      <c r="AE30" s="660"/>
      <c r="AF30" s="15" t="s">
        <v>5</v>
      </c>
      <c r="AH30" s="77" t="s">
        <v>652</v>
      </c>
      <c r="AI30" s="116"/>
      <c r="AL30" s="76"/>
      <c r="AO30" s="91"/>
    </row>
    <row r="31" spans="1:55" ht="14.25" customHeight="1" x14ac:dyDescent="0.15">
      <c r="A31" s="119"/>
      <c r="B31" s="143"/>
      <c r="C31" s="144"/>
      <c r="D31" s="144"/>
      <c r="E31" s="145"/>
      <c r="F31" s="140"/>
      <c r="G31" s="141"/>
      <c r="H31" s="89"/>
      <c r="I31" s="65"/>
      <c r="J31" s="88"/>
      <c r="K31" s="95"/>
      <c r="M31" s="76"/>
      <c r="N31" s="140"/>
      <c r="O31" s="151"/>
      <c r="P31" s="151"/>
      <c r="Q31" s="141"/>
      <c r="R31" s="149" t="s">
        <v>110</v>
      </c>
      <c r="S31" s="15" t="s">
        <v>574</v>
      </c>
      <c r="U31" s="65"/>
      <c r="V31" s="65"/>
      <c r="W31" s="65"/>
      <c r="AA31" s="660"/>
      <c r="AB31" s="660"/>
      <c r="AC31" s="660"/>
      <c r="AD31" s="660"/>
      <c r="AE31" s="660"/>
      <c r="AF31" s="15" t="s">
        <v>128</v>
      </c>
      <c r="AH31" s="77" t="s">
        <v>652</v>
      </c>
      <c r="AI31" s="116"/>
      <c r="AL31" s="76"/>
      <c r="AO31" s="91"/>
    </row>
    <row r="32" spans="1:55" ht="14.25" customHeight="1" x14ac:dyDescent="0.15">
      <c r="A32" s="119"/>
      <c r="B32" s="143"/>
      <c r="C32" s="144"/>
      <c r="D32" s="144"/>
      <c r="E32" s="145"/>
      <c r="F32" s="140"/>
      <c r="G32" s="141"/>
      <c r="H32" s="89"/>
      <c r="I32" s="65"/>
      <c r="J32" s="88"/>
      <c r="K32" s="95"/>
      <c r="M32" s="76"/>
      <c r="N32" s="140"/>
      <c r="O32" s="151"/>
      <c r="P32" s="151"/>
      <c r="Q32" s="141"/>
      <c r="R32" s="149" t="s">
        <v>2</v>
      </c>
      <c r="S32" s="15" t="s">
        <v>575</v>
      </c>
      <c r="X32" s="660"/>
      <c r="Y32" s="660"/>
      <c r="Z32" s="660"/>
      <c r="AA32" s="660"/>
      <c r="AB32" s="660"/>
      <c r="AC32" s="660"/>
      <c r="AD32" s="660"/>
      <c r="AE32" s="660"/>
      <c r="AF32" s="660"/>
      <c r="AG32" s="660"/>
      <c r="AH32" s="118" t="s">
        <v>3</v>
      </c>
      <c r="AI32" s="15"/>
      <c r="AL32" s="76"/>
      <c r="AO32" s="91"/>
    </row>
    <row r="33" spans="1:41" ht="14.25" customHeight="1" x14ac:dyDescent="0.15">
      <c r="A33" s="119"/>
      <c r="B33" s="143"/>
      <c r="C33" s="144"/>
      <c r="D33" s="144"/>
      <c r="E33" s="145"/>
      <c r="F33" s="140"/>
      <c r="G33" s="141"/>
      <c r="H33" s="89"/>
      <c r="I33" s="65"/>
      <c r="J33" s="88"/>
      <c r="K33" s="95"/>
      <c r="M33" s="76"/>
      <c r="N33" s="655" t="s">
        <v>654</v>
      </c>
      <c r="O33" s="656"/>
      <c r="P33" s="656"/>
      <c r="Q33" s="657"/>
      <c r="R33" s="82" t="s">
        <v>10</v>
      </c>
      <c r="S33" s="15" t="s">
        <v>685</v>
      </c>
      <c r="AI33" s="116"/>
      <c r="AL33" s="76"/>
      <c r="AO33" s="91"/>
    </row>
    <row r="34" spans="1:41" ht="14.25" customHeight="1" x14ac:dyDescent="0.15">
      <c r="A34" s="119"/>
      <c r="B34" s="379"/>
      <c r="C34" s="380"/>
      <c r="D34" s="380"/>
      <c r="E34" s="381"/>
      <c r="F34" s="140"/>
      <c r="G34" s="141"/>
      <c r="H34" s="89"/>
      <c r="I34" s="65"/>
      <c r="J34" s="88"/>
      <c r="K34" s="95"/>
      <c r="M34" s="76"/>
      <c r="N34" s="671"/>
      <c r="O34" s="672"/>
      <c r="P34" s="672"/>
      <c r="Q34" s="673"/>
      <c r="R34" s="430" t="s">
        <v>2</v>
      </c>
      <c r="S34" s="123" t="s">
        <v>573</v>
      </c>
      <c r="T34" s="123"/>
      <c r="U34" s="123"/>
      <c r="V34" s="123"/>
      <c r="W34" s="123"/>
      <c r="X34" s="123"/>
      <c r="Y34" s="712"/>
      <c r="Z34" s="712"/>
      <c r="AA34" s="712"/>
      <c r="AB34" s="712"/>
      <c r="AC34" s="712"/>
      <c r="AD34" s="712"/>
      <c r="AE34" s="712"/>
      <c r="AF34" s="123" t="s">
        <v>128</v>
      </c>
      <c r="AG34" s="123"/>
      <c r="AH34" s="147" t="s">
        <v>652</v>
      </c>
      <c r="AI34" s="136"/>
      <c r="AJ34" s="123"/>
      <c r="AK34" s="123"/>
      <c r="AL34" s="131"/>
      <c r="AM34" s="123"/>
      <c r="AN34" s="123"/>
      <c r="AO34" s="138"/>
    </row>
    <row r="35" spans="1:41" ht="14.25" customHeight="1" x14ac:dyDescent="0.15">
      <c r="A35" s="119"/>
      <c r="B35" s="498" t="s">
        <v>131</v>
      </c>
      <c r="C35" s="499"/>
      <c r="D35" s="499"/>
      <c r="E35" s="500"/>
      <c r="F35" s="140"/>
      <c r="G35" s="141"/>
      <c r="H35" s="95"/>
      <c r="J35" s="76"/>
      <c r="K35" s="95"/>
      <c r="M35" s="76"/>
      <c r="N35" s="629" t="s">
        <v>132</v>
      </c>
      <c r="O35" s="630"/>
      <c r="P35" s="630"/>
      <c r="Q35" s="631"/>
      <c r="R35" s="82" t="s">
        <v>10</v>
      </c>
      <c r="S35" s="15" t="s">
        <v>133</v>
      </c>
      <c r="AH35" s="76"/>
      <c r="AI35" s="84" t="s">
        <v>10</v>
      </c>
      <c r="AJ35" s="15" t="s">
        <v>88</v>
      </c>
      <c r="AL35" s="76"/>
      <c r="AM35" s="85" t="s">
        <v>10</v>
      </c>
      <c r="AN35" s="15" t="s">
        <v>89</v>
      </c>
      <c r="AO35" s="91"/>
    </row>
    <row r="36" spans="1:41" ht="14.25" customHeight="1" x14ac:dyDescent="0.15">
      <c r="A36" s="119"/>
      <c r="B36" s="643" t="s">
        <v>134</v>
      </c>
      <c r="C36" s="644"/>
      <c r="D36" s="644"/>
      <c r="E36" s="645"/>
      <c r="F36" s="140"/>
      <c r="G36" s="141"/>
      <c r="H36" s="95"/>
      <c r="J36" s="76"/>
      <c r="K36" s="95"/>
      <c r="M36" s="76"/>
      <c r="N36" s="629" t="s">
        <v>135</v>
      </c>
      <c r="O36" s="630"/>
      <c r="P36" s="630"/>
      <c r="Q36" s="631"/>
      <c r="R36" s="149" t="s">
        <v>110</v>
      </c>
      <c r="S36" s="15" t="s">
        <v>136</v>
      </c>
      <c r="T36" s="148"/>
      <c r="X36" s="117" t="s">
        <v>14</v>
      </c>
      <c r="Y36" s="711"/>
      <c r="Z36" s="711"/>
      <c r="AA36" s="711"/>
      <c r="AB36" s="711"/>
      <c r="AC36" s="711"/>
      <c r="AD36" s="711"/>
      <c r="AE36" s="711"/>
      <c r="AF36" s="711"/>
      <c r="AG36" s="711"/>
      <c r="AH36" s="76" t="s">
        <v>11</v>
      </c>
      <c r="AI36" s="84" t="s">
        <v>10</v>
      </c>
      <c r="AJ36" s="102"/>
      <c r="AK36" s="102"/>
      <c r="AL36" s="103"/>
      <c r="AM36" s="85" t="s">
        <v>10</v>
      </c>
      <c r="AN36" s="15" t="s">
        <v>95</v>
      </c>
      <c r="AO36" s="91"/>
    </row>
    <row r="37" spans="1:41" ht="14.25" customHeight="1" x14ac:dyDescent="0.15">
      <c r="A37" s="119"/>
      <c r="B37" s="643"/>
      <c r="C37" s="644"/>
      <c r="D37" s="644"/>
      <c r="E37" s="645"/>
      <c r="F37" s="140"/>
      <c r="G37" s="141"/>
      <c r="H37" s="95"/>
      <c r="J37" s="76"/>
      <c r="K37" s="95"/>
      <c r="M37" s="76"/>
      <c r="N37" s="95"/>
      <c r="Q37" s="76"/>
      <c r="R37" s="431" t="s">
        <v>110</v>
      </c>
      <c r="S37" s="15" t="s">
        <v>137</v>
      </c>
      <c r="X37" s="117" t="s">
        <v>14</v>
      </c>
      <c r="Y37" s="711"/>
      <c r="Z37" s="711"/>
      <c r="AA37" s="711"/>
      <c r="AB37" s="711"/>
      <c r="AC37" s="711"/>
      <c r="AD37" s="711"/>
      <c r="AE37" s="711"/>
      <c r="AF37" s="711"/>
      <c r="AG37" s="711"/>
      <c r="AH37" s="76" t="s">
        <v>11</v>
      </c>
      <c r="AI37" s="149"/>
      <c r="AJ37" s="150"/>
      <c r="AK37" s="150"/>
      <c r="AL37" s="76"/>
      <c r="AO37" s="91"/>
    </row>
    <row r="38" spans="1:41" ht="14.25" customHeight="1" x14ac:dyDescent="0.15">
      <c r="A38" s="119"/>
      <c r="B38" s="140"/>
      <c r="C38" s="151"/>
      <c r="D38" s="151"/>
      <c r="E38" s="141"/>
      <c r="F38" s="140"/>
      <c r="G38" s="141"/>
      <c r="H38" s="89"/>
      <c r="I38" s="65"/>
      <c r="J38" s="88"/>
      <c r="K38" s="95"/>
      <c r="M38" s="76"/>
      <c r="N38" s="95"/>
      <c r="Q38" s="76"/>
      <c r="R38" s="82" t="s">
        <v>10</v>
      </c>
      <c r="S38" s="15" t="s">
        <v>138</v>
      </c>
      <c r="W38" s="117" t="s">
        <v>139</v>
      </c>
      <c r="X38" s="117" t="s">
        <v>14</v>
      </c>
      <c r="Y38" s="711"/>
      <c r="Z38" s="711"/>
      <c r="AA38" s="711"/>
      <c r="AB38" s="711"/>
      <c r="AC38" s="711"/>
      <c r="AD38" s="711"/>
      <c r="AE38" s="711"/>
      <c r="AF38" s="711"/>
      <c r="AG38" s="711"/>
      <c r="AH38" s="76" t="s">
        <v>11</v>
      </c>
      <c r="AI38" s="149"/>
      <c r="AJ38" s="150"/>
      <c r="AK38" s="150"/>
      <c r="AL38" s="76"/>
      <c r="AO38" s="91"/>
    </row>
    <row r="39" spans="1:41" ht="12.75" customHeight="1" x14ac:dyDescent="0.15">
      <c r="A39" s="119"/>
      <c r="B39" s="140"/>
      <c r="C39" s="151"/>
      <c r="D39" s="151"/>
      <c r="E39" s="141"/>
      <c r="F39" s="140"/>
      <c r="G39" s="141"/>
      <c r="H39" s="89"/>
      <c r="I39" s="65"/>
      <c r="J39" s="88"/>
      <c r="K39" s="95"/>
      <c r="M39" s="76"/>
      <c r="N39" s="655" t="s">
        <v>654</v>
      </c>
      <c r="O39" s="656"/>
      <c r="P39" s="656"/>
      <c r="Q39" s="657"/>
      <c r="R39" s="65"/>
      <c r="Y39" s="82" t="s">
        <v>10</v>
      </c>
      <c r="Z39" s="15" t="s">
        <v>140</v>
      </c>
      <c r="AC39" s="82" t="s">
        <v>10</v>
      </c>
      <c r="AD39" s="15" t="s">
        <v>141</v>
      </c>
      <c r="AH39" s="76"/>
      <c r="AI39" s="149"/>
      <c r="AJ39" s="150"/>
      <c r="AK39" s="150"/>
      <c r="AL39" s="76"/>
      <c r="AO39" s="91"/>
    </row>
    <row r="40" spans="1:41" ht="15" customHeight="1" thickBot="1" x14ac:dyDescent="0.2">
      <c r="A40" s="71"/>
      <c r="B40" s="152"/>
      <c r="C40" s="153"/>
      <c r="D40" s="153"/>
      <c r="E40" s="154"/>
      <c r="F40" s="152"/>
      <c r="G40" s="154"/>
      <c r="H40" s="72"/>
      <c r="I40" s="73"/>
      <c r="J40" s="74"/>
      <c r="K40" s="155"/>
      <c r="L40" s="156"/>
      <c r="M40" s="157"/>
      <c r="N40" s="850"/>
      <c r="O40" s="851"/>
      <c r="P40" s="851"/>
      <c r="Q40" s="852"/>
      <c r="R40" s="156"/>
      <c r="S40" s="156"/>
      <c r="T40" s="156"/>
      <c r="U40" s="158" t="s">
        <v>472</v>
      </c>
      <c r="V40" s="760"/>
      <c r="W40" s="760"/>
      <c r="X40" s="760"/>
      <c r="Y40" s="156" t="s">
        <v>142</v>
      </c>
      <c r="Z40" s="156" t="s">
        <v>653</v>
      </c>
      <c r="AA40" s="158"/>
      <c r="AB40" s="73"/>
      <c r="AC40" s="158" t="s">
        <v>471</v>
      </c>
      <c r="AD40" s="843"/>
      <c r="AE40" s="843"/>
      <c r="AF40" s="843"/>
      <c r="AG40" s="73" t="s">
        <v>13</v>
      </c>
      <c r="AH40" s="156" t="s">
        <v>653</v>
      </c>
      <c r="AI40" s="159"/>
      <c r="AJ40" s="160"/>
      <c r="AK40" s="160"/>
      <c r="AL40" s="157"/>
      <c r="AM40" s="156"/>
      <c r="AN40" s="156"/>
      <c r="AO40" s="161"/>
    </row>
    <row r="41" spans="1:41" ht="14.25" customHeight="1" x14ac:dyDescent="0.15">
      <c r="A41" s="635" t="s">
        <v>703</v>
      </c>
      <c r="B41" s="75" t="s">
        <v>143</v>
      </c>
      <c r="E41" s="76"/>
      <c r="F41" s="77" t="s">
        <v>85</v>
      </c>
      <c r="G41" s="76"/>
      <c r="K41" s="629" t="s">
        <v>144</v>
      </c>
      <c r="L41" s="630"/>
      <c r="M41" s="631"/>
      <c r="N41" s="629" t="s">
        <v>145</v>
      </c>
      <c r="O41" s="630"/>
      <c r="P41" s="630"/>
      <c r="Q41" s="631"/>
      <c r="R41" s="89" t="s">
        <v>110</v>
      </c>
      <c r="S41" s="15" t="s">
        <v>146</v>
      </c>
      <c r="AD41" s="65"/>
      <c r="AE41" s="65"/>
      <c r="AF41" s="65"/>
      <c r="AG41" s="65"/>
      <c r="AH41" s="76"/>
      <c r="AI41" s="84" t="s">
        <v>10</v>
      </c>
      <c r="AJ41" s="15" t="s">
        <v>147</v>
      </c>
      <c r="AL41" s="76"/>
      <c r="AM41" s="85" t="s">
        <v>10</v>
      </c>
      <c r="AN41" s="15" t="s">
        <v>89</v>
      </c>
      <c r="AO41" s="91"/>
    </row>
    <row r="42" spans="1:41" ht="14.25" customHeight="1" x14ac:dyDescent="0.15">
      <c r="A42" s="636"/>
      <c r="B42" s="629" t="s">
        <v>148</v>
      </c>
      <c r="C42" s="630"/>
      <c r="D42" s="630"/>
      <c r="E42" s="631"/>
      <c r="F42" s="82" t="s">
        <v>10</v>
      </c>
      <c r="G42" s="88">
        <v>4</v>
      </c>
      <c r="H42" s="82" t="s">
        <v>10</v>
      </c>
      <c r="I42" s="77" t="s">
        <v>91</v>
      </c>
      <c r="J42" s="88"/>
      <c r="K42" s="630" t="s">
        <v>149</v>
      </c>
      <c r="L42" s="630"/>
      <c r="M42" s="631"/>
      <c r="N42" s="629" t="s">
        <v>150</v>
      </c>
      <c r="O42" s="630"/>
      <c r="P42" s="630"/>
      <c r="Q42" s="631"/>
      <c r="R42" s="89"/>
      <c r="S42" s="82" t="s">
        <v>10</v>
      </c>
      <c r="T42" s="15" t="s">
        <v>151</v>
      </c>
      <c r="W42" s="82" t="s">
        <v>10</v>
      </c>
      <c r="X42" s="15" t="s">
        <v>152</v>
      </c>
      <c r="AA42" s="82" t="s">
        <v>10</v>
      </c>
      <c r="AB42" s="15" t="s">
        <v>153</v>
      </c>
      <c r="AE42" s="82" t="s">
        <v>10</v>
      </c>
      <c r="AF42" s="15" t="s">
        <v>154</v>
      </c>
      <c r="AH42" s="77"/>
      <c r="AI42" s="84" t="s">
        <v>10</v>
      </c>
      <c r="AJ42" s="15" t="s">
        <v>155</v>
      </c>
      <c r="AL42" s="76"/>
      <c r="AM42" s="85" t="s">
        <v>10</v>
      </c>
      <c r="AN42" s="15" t="s">
        <v>95</v>
      </c>
      <c r="AO42" s="91"/>
    </row>
    <row r="43" spans="1:41" ht="14.25" customHeight="1" x14ac:dyDescent="0.15">
      <c r="A43" s="636"/>
      <c r="B43" s="629" t="s">
        <v>156</v>
      </c>
      <c r="C43" s="630"/>
      <c r="D43" s="630"/>
      <c r="E43" s="631"/>
      <c r="F43" s="82" t="s">
        <v>10</v>
      </c>
      <c r="G43" s="88">
        <v>3</v>
      </c>
      <c r="H43" s="82" t="s">
        <v>10</v>
      </c>
      <c r="I43" s="77" t="s">
        <v>97</v>
      </c>
      <c r="J43" s="88"/>
      <c r="M43" s="76"/>
      <c r="N43" s="95"/>
      <c r="R43" s="89" t="s">
        <v>110</v>
      </c>
      <c r="S43" s="15" t="s">
        <v>157</v>
      </c>
      <c r="W43" s="65"/>
      <c r="AB43" s="65"/>
      <c r="AH43" s="118"/>
      <c r="AI43" s="84" t="s">
        <v>10</v>
      </c>
      <c r="AJ43" s="15" t="s">
        <v>158</v>
      </c>
      <c r="AL43" s="76"/>
      <c r="AO43" s="91"/>
    </row>
    <row r="44" spans="1:41" ht="14.25" customHeight="1" x14ac:dyDescent="0.15">
      <c r="A44" s="636"/>
      <c r="B44" s="730" t="s">
        <v>159</v>
      </c>
      <c r="C44" s="731"/>
      <c r="D44" s="731"/>
      <c r="E44" s="732"/>
      <c r="F44" s="82" t="s">
        <v>10</v>
      </c>
      <c r="G44" s="88">
        <v>2</v>
      </c>
      <c r="H44" s="82" t="s">
        <v>10</v>
      </c>
      <c r="I44" s="77" t="s">
        <v>100</v>
      </c>
      <c r="J44" s="88"/>
      <c r="K44" s="80"/>
      <c r="L44" s="80"/>
      <c r="M44" s="81"/>
      <c r="N44" s="95"/>
      <c r="O44" s="80"/>
      <c r="P44" s="80"/>
      <c r="Q44" s="81"/>
      <c r="R44" s="163" t="s">
        <v>14</v>
      </c>
      <c r="S44" s="82" t="s">
        <v>10</v>
      </c>
      <c r="T44" s="849" t="s">
        <v>160</v>
      </c>
      <c r="U44" s="849"/>
      <c r="V44" s="849"/>
      <c r="W44" s="849"/>
      <c r="X44" s="849"/>
      <c r="Y44" s="849"/>
      <c r="Z44" s="849"/>
      <c r="AA44" s="849"/>
      <c r="AB44" s="849"/>
      <c r="AC44" s="849"/>
      <c r="AD44" s="82" t="s">
        <v>10</v>
      </c>
      <c r="AE44" s="164" t="s">
        <v>161</v>
      </c>
      <c r="AG44" s="164"/>
      <c r="AH44" s="165" t="s">
        <v>12</v>
      </c>
      <c r="AI44" s="84" t="s">
        <v>10</v>
      </c>
      <c r="AJ44" s="102"/>
      <c r="AK44" s="102"/>
      <c r="AL44" s="103"/>
      <c r="AO44" s="91"/>
    </row>
    <row r="45" spans="1:41" ht="14.25" customHeight="1" x14ac:dyDescent="0.15">
      <c r="A45" s="636"/>
      <c r="B45" s="95"/>
      <c r="C45" s="80"/>
      <c r="D45" s="80"/>
      <c r="E45" s="81"/>
      <c r="F45" s="82" t="s">
        <v>10</v>
      </c>
      <c r="G45" s="88">
        <v>1</v>
      </c>
      <c r="H45" s="82" t="s">
        <v>10</v>
      </c>
      <c r="I45" s="77" t="s">
        <v>103</v>
      </c>
      <c r="J45" s="88"/>
      <c r="M45" s="76"/>
      <c r="N45" s="95"/>
      <c r="Q45" s="76"/>
      <c r="R45" s="163" t="s">
        <v>14</v>
      </c>
      <c r="S45" s="82" t="s">
        <v>10</v>
      </c>
      <c r="T45" s="164" t="s">
        <v>162</v>
      </c>
      <c r="U45" s="164"/>
      <c r="V45" s="164"/>
      <c r="W45" s="164"/>
      <c r="X45" s="164"/>
      <c r="Y45" s="164"/>
      <c r="Z45" s="164"/>
      <c r="AA45" s="164"/>
      <c r="AB45" s="164"/>
      <c r="AC45" s="164"/>
      <c r="AD45" s="82" t="s">
        <v>10</v>
      </c>
      <c r="AE45" s="164" t="s">
        <v>163</v>
      </c>
      <c r="AG45" s="164"/>
      <c r="AH45" s="165" t="s">
        <v>12</v>
      </c>
      <c r="AI45" s="89"/>
      <c r="AL45" s="76"/>
      <c r="AO45" s="91"/>
    </row>
    <row r="46" spans="1:41" ht="14.25" customHeight="1" x14ac:dyDescent="0.15">
      <c r="A46" s="636"/>
      <c r="B46" s="89"/>
      <c r="C46" s="65"/>
      <c r="D46" s="65"/>
      <c r="E46" s="88"/>
      <c r="F46" s="15"/>
      <c r="G46" s="88"/>
      <c r="H46" s="65"/>
      <c r="I46" s="65"/>
      <c r="J46" s="65"/>
      <c r="K46" s="95"/>
      <c r="M46" s="76"/>
      <c r="N46" s="79"/>
      <c r="O46" s="80"/>
      <c r="P46" s="80"/>
      <c r="Q46" s="81"/>
      <c r="R46" s="163" t="s">
        <v>14</v>
      </c>
      <c r="S46" s="82" t="s">
        <v>10</v>
      </c>
      <c r="T46" s="164" t="s">
        <v>164</v>
      </c>
      <c r="U46" s="164"/>
      <c r="V46" s="164"/>
      <c r="W46" s="164"/>
      <c r="X46" s="164"/>
      <c r="Y46" s="82" t="s">
        <v>10</v>
      </c>
      <c r="Z46" s="164" t="s">
        <v>165</v>
      </c>
      <c r="AA46" s="164"/>
      <c r="AB46" s="164"/>
      <c r="AC46" s="164"/>
      <c r="AD46" s="82" t="s">
        <v>10</v>
      </c>
      <c r="AE46" s="164" t="s">
        <v>98</v>
      </c>
      <c r="AG46" s="164"/>
      <c r="AH46" s="165" t="s">
        <v>12</v>
      </c>
      <c r="AI46" s="89"/>
      <c r="AL46" s="76"/>
      <c r="AO46" s="91"/>
    </row>
    <row r="47" spans="1:41" ht="14.25" customHeight="1" x14ac:dyDescent="0.15">
      <c r="A47" s="636"/>
      <c r="B47" s="124"/>
      <c r="C47" s="123"/>
      <c r="D47" s="123"/>
      <c r="E47" s="131"/>
      <c r="F47" s="123"/>
      <c r="G47" s="108"/>
      <c r="H47" s="136"/>
      <c r="I47" s="136"/>
      <c r="J47" s="136"/>
      <c r="K47" s="132"/>
      <c r="L47" s="133"/>
      <c r="M47" s="134"/>
      <c r="N47" s="132"/>
      <c r="O47" s="133"/>
      <c r="P47" s="133"/>
      <c r="Q47" s="134"/>
      <c r="R47" s="166" t="s">
        <v>14</v>
      </c>
      <c r="S47" s="127" t="s">
        <v>10</v>
      </c>
      <c r="T47" s="167" t="s">
        <v>166</v>
      </c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8" t="s">
        <v>12</v>
      </c>
      <c r="AI47" s="136"/>
      <c r="AJ47" s="123"/>
      <c r="AK47" s="123"/>
      <c r="AL47" s="131"/>
      <c r="AM47" s="123"/>
      <c r="AN47" s="123"/>
      <c r="AO47" s="138"/>
    </row>
    <row r="48" spans="1:41" ht="14.25" customHeight="1" x14ac:dyDescent="0.15">
      <c r="A48" s="636"/>
      <c r="B48" s="75" t="s">
        <v>167</v>
      </c>
      <c r="E48" s="76"/>
      <c r="F48" s="733" t="s">
        <v>122</v>
      </c>
      <c r="G48" s="734"/>
      <c r="H48" s="169"/>
      <c r="I48" s="169"/>
      <c r="J48" s="169"/>
      <c r="K48" s="626" t="s">
        <v>168</v>
      </c>
      <c r="L48" s="627"/>
      <c r="M48" s="628"/>
      <c r="N48" s="626" t="s">
        <v>169</v>
      </c>
      <c r="O48" s="627"/>
      <c r="P48" s="627"/>
      <c r="Q48" s="628"/>
      <c r="R48" s="82" t="s">
        <v>10</v>
      </c>
      <c r="S48" s="15" t="s">
        <v>170</v>
      </c>
      <c r="W48" s="65"/>
      <c r="X48" s="65"/>
      <c r="Y48" s="65"/>
      <c r="AC48" s="65"/>
      <c r="AD48" s="65"/>
      <c r="AE48" s="65"/>
      <c r="AF48" s="65"/>
      <c r="AH48" s="118"/>
      <c r="AI48" s="84" t="s">
        <v>10</v>
      </c>
      <c r="AJ48" s="15" t="s">
        <v>147</v>
      </c>
      <c r="AL48" s="76"/>
      <c r="AM48" s="85" t="s">
        <v>10</v>
      </c>
      <c r="AN48" s="15" t="s">
        <v>89</v>
      </c>
      <c r="AO48" s="91"/>
    </row>
    <row r="49" spans="1:48" ht="14.25" customHeight="1" x14ac:dyDescent="0.15">
      <c r="A49" s="636"/>
      <c r="B49" s="629" t="s">
        <v>168</v>
      </c>
      <c r="C49" s="630"/>
      <c r="D49" s="630"/>
      <c r="E49" s="631"/>
      <c r="F49" s="643"/>
      <c r="G49" s="645"/>
      <c r="H49" s="82" t="s">
        <v>10</v>
      </c>
      <c r="I49" s="77" t="s">
        <v>91</v>
      </c>
      <c r="K49" s="640" t="s">
        <v>171</v>
      </c>
      <c r="L49" s="641"/>
      <c r="M49" s="642"/>
      <c r="N49" s="629" t="s">
        <v>172</v>
      </c>
      <c r="O49" s="630"/>
      <c r="P49" s="630"/>
      <c r="Q49" s="631"/>
      <c r="R49" s="82" t="s">
        <v>10</v>
      </c>
      <c r="S49" s="15" t="s">
        <v>169</v>
      </c>
      <c r="V49" s="117" t="s">
        <v>173</v>
      </c>
      <c r="W49" s="82" t="s">
        <v>10</v>
      </c>
      <c r="X49" s="77" t="s">
        <v>181</v>
      </c>
      <c r="AA49" s="82" t="s">
        <v>10</v>
      </c>
      <c r="AB49" s="77" t="s">
        <v>182</v>
      </c>
      <c r="AC49" s="77"/>
      <c r="AE49" s="82" t="s">
        <v>10</v>
      </c>
      <c r="AF49" s="77" t="s">
        <v>174</v>
      </c>
      <c r="AH49" s="118"/>
      <c r="AI49" s="84" t="s">
        <v>10</v>
      </c>
      <c r="AJ49" s="15" t="s">
        <v>155</v>
      </c>
      <c r="AL49" s="76"/>
      <c r="AM49" s="85" t="s">
        <v>10</v>
      </c>
      <c r="AN49" s="15" t="s">
        <v>95</v>
      </c>
      <c r="AO49" s="91"/>
    </row>
    <row r="50" spans="1:48" ht="14.25" customHeight="1" x14ac:dyDescent="0.15">
      <c r="A50" s="636"/>
      <c r="B50" s="629" t="s">
        <v>177</v>
      </c>
      <c r="C50" s="630"/>
      <c r="D50" s="630"/>
      <c r="E50" s="631"/>
      <c r="F50" s="643"/>
      <c r="G50" s="645"/>
      <c r="H50" s="82" t="s">
        <v>10</v>
      </c>
      <c r="I50" s="77" t="s">
        <v>97</v>
      </c>
      <c r="K50" s="79"/>
      <c r="L50" s="80"/>
      <c r="M50" s="81"/>
      <c r="N50" s="79"/>
      <c r="O50" s="80"/>
      <c r="P50" s="80"/>
      <c r="Q50" s="81"/>
      <c r="R50" s="89"/>
      <c r="S50" s="77"/>
      <c r="T50" s="77"/>
      <c r="U50" s="77"/>
      <c r="V50" s="77"/>
      <c r="W50" s="82" t="s">
        <v>10</v>
      </c>
      <c r="X50" s="77" t="s">
        <v>178</v>
      </c>
      <c r="Y50" s="77"/>
      <c r="AC50" s="82" t="s">
        <v>10</v>
      </c>
      <c r="AD50" s="77" t="s">
        <v>179</v>
      </c>
      <c r="AH50" s="118"/>
      <c r="AI50" s="84" t="s">
        <v>10</v>
      </c>
      <c r="AJ50" s="102"/>
      <c r="AK50" s="102"/>
      <c r="AL50" s="103"/>
      <c r="AO50" s="91"/>
    </row>
    <row r="51" spans="1:48" ht="14.25" customHeight="1" x14ac:dyDescent="0.15">
      <c r="A51" s="636"/>
      <c r="B51" s="84" t="s">
        <v>10</v>
      </c>
      <c r="C51" s="15" t="s">
        <v>180</v>
      </c>
      <c r="E51" s="76"/>
      <c r="F51" s="140"/>
      <c r="G51" s="141"/>
      <c r="H51" s="82" t="s">
        <v>10</v>
      </c>
      <c r="I51" s="77" t="s">
        <v>100</v>
      </c>
      <c r="K51" s="89"/>
      <c r="L51" s="65"/>
      <c r="M51" s="88"/>
      <c r="N51" s="79"/>
      <c r="O51" s="80"/>
      <c r="P51" s="80"/>
      <c r="Q51" s="81"/>
      <c r="R51" s="89"/>
      <c r="S51" s="77"/>
      <c r="U51" s="77"/>
      <c r="V51" s="77"/>
      <c r="W51" s="82" t="s">
        <v>10</v>
      </c>
      <c r="X51" s="77" t="s">
        <v>183</v>
      </c>
      <c r="Y51" s="77"/>
      <c r="AA51" s="82" t="s">
        <v>10</v>
      </c>
      <c r="AB51" s="77" t="s">
        <v>175</v>
      </c>
      <c r="AC51" s="77"/>
      <c r="AD51" s="77"/>
      <c r="AE51" s="82" t="s">
        <v>10</v>
      </c>
      <c r="AF51" s="77" t="s">
        <v>176</v>
      </c>
      <c r="AH51" s="118" t="s">
        <v>184</v>
      </c>
      <c r="AL51" s="76"/>
      <c r="AO51" s="91"/>
    </row>
    <row r="52" spans="1:48" ht="14.25" customHeight="1" x14ac:dyDescent="0.15">
      <c r="A52" s="636"/>
      <c r="E52" s="131"/>
      <c r="F52" s="170"/>
      <c r="G52" s="171"/>
      <c r="H52" s="127" t="s">
        <v>10</v>
      </c>
      <c r="I52" s="172" t="s">
        <v>103</v>
      </c>
      <c r="J52" s="108"/>
      <c r="K52" s="89"/>
      <c r="L52" s="65"/>
      <c r="M52" s="88"/>
      <c r="N52" s="79"/>
      <c r="O52" s="80"/>
      <c r="P52" s="80"/>
      <c r="Q52" s="81"/>
      <c r="R52" s="82" t="s">
        <v>10</v>
      </c>
      <c r="S52" s="77" t="s">
        <v>98</v>
      </c>
      <c r="T52" s="77"/>
      <c r="U52" s="77"/>
      <c r="V52" s="101" t="s">
        <v>14</v>
      </c>
      <c r="W52" s="712"/>
      <c r="X52" s="712"/>
      <c r="Y52" s="712"/>
      <c r="Z52" s="712"/>
      <c r="AA52" s="712"/>
      <c r="AB52" s="712"/>
      <c r="AC52" s="712"/>
      <c r="AD52" s="712"/>
      <c r="AE52" s="712"/>
      <c r="AF52" s="712"/>
      <c r="AG52" s="712"/>
      <c r="AH52" s="147" t="s">
        <v>11</v>
      </c>
      <c r="AI52" s="136"/>
      <c r="AJ52" s="123"/>
      <c r="AK52" s="123"/>
      <c r="AL52" s="131"/>
      <c r="AM52" s="123"/>
      <c r="AN52" s="123"/>
      <c r="AO52" s="138"/>
    </row>
    <row r="53" spans="1:48" ht="14.25" customHeight="1" x14ac:dyDescent="0.15">
      <c r="A53" s="173"/>
      <c r="B53" s="139" t="s">
        <v>185</v>
      </c>
      <c r="C53" s="169"/>
      <c r="D53" s="169"/>
      <c r="E53" s="76"/>
      <c r="F53" s="77" t="s">
        <v>85</v>
      </c>
      <c r="G53" s="76"/>
      <c r="K53" s="626" t="s">
        <v>186</v>
      </c>
      <c r="L53" s="627"/>
      <c r="M53" s="628"/>
      <c r="N53" s="626" t="s">
        <v>187</v>
      </c>
      <c r="O53" s="627"/>
      <c r="P53" s="627"/>
      <c r="Q53" s="628"/>
      <c r="R53" s="174" t="s">
        <v>110</v>
      </c>
      <c r="S53" s="175" t="s">
        <v>188</v>
      </c>
      <c r="T53" s="175"/>
      <c r="U53" s="175"/>
      <c r="V53" s="175"/>
      <c r="W53" s="175"/>
      <c r="X53" s="176"/>
      <c r="Y53" s="169"/>
      <c r="Z53" s="169"/>
      <c r="AA53" s="169"/>
      <c r="AB53" s="169"/>
      <c r="AC53" s="169"/>
      <c r="AD53" s="169"/>
      <c r="AE53" s="169"/>
      <c r="AF53" s="169"/>
      <c r="AG53" s="169"/>
      <c r="AH53" s="76"/>
      <c r="AI53" s="84" t="s">
        <v>10</v>
      </c>
      <c r="AJ53" s="15" t="s">
        <v>147</v>
      </c>
      <c r="AL53" s="76"/>
      <c r="AM53" s="85" t="s">
        <v>10</v>
      </c>
      <c r="AN53" s="15" t="s">
        <v>89</v>
      </c>
      <c r="AO53" s="91"/>
    </row>
    <row r="54" spans="1:48" ht="14.25" customHeight="1" x14ac:dyDescent="0.15">
      <c r="A54" s="173"/>
      <c r="B54" s="629" t="s">
        <v>189</v>
      </c>
      <c r="C54" s="630"/>
      <c r="D54" s="630"/>
      <c r="E54" s="631"/>
      <c r="F54" s="82" t="s">
        <v>10</v>
      </c>
      <c r="G54" s="88">
        <v>3</v>
      </c>
      <c r="H54" s="82" t="s">
        <v>10</v>
      </c>
      <c r="I54" s="77" t="s">
        <v>91</v>
      </c>
      <c r="K54" s="629" t="s">
        <v>190</v>
      </c>
      <c r="L54" s="630"/>
      <c r="M54" s="631"/>
      <c r="N54" s="629" t="s">
        <v>191</v>
      </c>
      <c r="O54" s="630"/>
      <c r="P54" s="630"/>
      <c r="Q54" s="631"/>
      <c r="R54" s="89"/>
      <c r="S54" s="77"/>
      <c r="U54" s="77" t="s">
        <v>192</v>
      </c>
      <c r="V54" s="77"/>
      <c r="W54" s="177"/>
      <c r="X54" s="117" t="s">
        <v>14</v>
      </c>
      <c r="Y54" s="82" t="s">
        <v>10</v>
      </c>
      <c r="Z54" s="77" t="s">
        <v>193</v>
      </c>
      <c r="AB54" s="177"/>
      <c r="AC54" s="177"/>
      <c r="AD54" s="82" t="s">
        <v>10</v>
      </c>
      <c r="AE54" s="77" t="s">
        <v>194</v>
      </c>
      <c r="AF54" s="148"/>
      <c r="AG54" s="148"/>
      <c r="AH54" s="77"/>
      <c r="AI54" s="84" t="s">
        <v>10</v>
      </c>
      <c r="AJ54" s="15" t="s">
        <v>195</v>
      </c>
      <c r="AL54" s="76"/>
      <c r="AM54" s="85" t="s">
        <v>10</v>
      </c>
      <c r="AN54" s="15" t="s">
        <v>95</v>
      </c>
      <c r="AO54" s="91"/>
    </row>
    <row r="55" spans="1:48" ht="14.25" customHeight="1" x14ac:dyDescent="0.15">
      <c r="A55" s="173"/>
      <c r="B55" s="834" t="s">
        <v>473</v>
      </c>
      <c r="C55" s="835"/>
      <c r="D55" s="835"/>
      <c r="E55" s="836"/>
      <c r="F55" s="82" t="s">
        <v>10</v>
      </c>
      <c r="G55" s="88">
        <v>2</v>
      </c>
      <c r="H55" s="82" t="s">
        <v>10</v>
      </c>
      <c r="I55" s="77" t="s">
        <v>97</v>
      </c>
      <c r="K55" s="668" t="s">
        <v>196</v>
      </c>
      <c r="L55" s="669"/>
      <c r="M55" s="670"/>
      <c r="N55" s="95"/>
      <c r="Q55" s="76"/>
      <c r="R55" s="89"/>
      <c r="S55" s="77"/>
      <c r="T55" s="77"/>
      <c r="U55" s="77"/>
      <c r="V55" s="117"/>
      <c r="W55" s="148"/>
      <c r="X55" s="148"/>
      <c r="Y55" s="77"/>
      <c r="Z55" s="148"/>
      <c r="AA55" s="148"/>
      <c r="AB55" s="148"/>
      <c r="AC55" s="148"/>
      <c r="AD55" s="82" t="s">
        <v>10</v>
      </c>
      <c r="AE55" s="178" t="s">
        <v>98</v>
      </c>
      <c r="AF55" s="148"/>
      <c r="AH55" s="179" t="s">
        <v>11</v>
      </c>
      <c r="AI55" s="84" t="s">
        <v>10</v>
      </c>
      <c r="AJ55" s="77" t="s">
        <v>155</v>
      </c>
      <c r="AL55" s="76"/>
      <c r="AO55" s="91"/>
    </row>
    <row r="56" spans="1:48" ht="12" customHeight="1" x14ac:dyDescent="0.15">
      <c r="A56" s="173"/>
      <c r="B56" s="834"/>
      <c r="C56" s="835"/>
      <c r="D56" s="835"/>
      <c r="E56" s="836"/>
      <c r="F56" s="82" t="s">
        <v>10</v>
      </c>
      <c r="G56" s="88">
        <v>1</v>
      </c>
      <c r="H56" s="82" t="s">
        <v>10</v>
      </c>
      <c r="I56" s="77" t="s">
        <v>100</v>
      </c>
      <c r="K56" s="668"/>
      <c r="L56" s="669"/>
      <c r="M56" s="670"/>
      <c r="N56" s="180"/>
      <c r="O56" s="100"/>
      <c r="P56" s="100"/>
      <c r="Q56" s="98"/>
      <c r="R56" s="181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98"/>
      <c r="AI56" s="84" t="s">
        <v>10</v>
      </c>
      <c r="AJ56" s="15" t="s">
        <v>158</v>
      </c>
      <c r="AL56" s="76"/>
      <c r="AO56" s="91"/>
    </row>
    <row r="57" spans="1:48" ht="14.25" customHeight="1" x14ac:dyDescent="0.15">
      <c r="A57" s="173"/>
      <c r="B57" s="104" t="s">
        <v>10</v>
      </c>
      <c r="C57" s="123" t="s">
        <v>180</v>
      </c>
      <c r="D57" s="123"/>
      <c r="E57" s="131"/>
      <c r="F57" s="137"/>
      <c r="G57" s="131"/>
      <c r="H57" s="127" t="s">
        <v>10</v>
      </c>
      <c r="I57" s="172" t="s">
        <v>103</v>
      </c>
      <c r="J57" s="108"/>
      <c r="K57" s="837"/>
      <c r="L57" s="838"/>
      <c r="M57" s="839"/>
      <c r="N57" s="690" t="s">
        <v>119</v>
      </c>
      <c r="O57" s="691"/>
      <c r="P57" s="691"/>
      <c r="Q57" s="692"/>
      <c r="R57" s="127" t="s">
        <v>10</v>
      </c>
      <c r="S57" s="123" t="s">
        <v>120</v>
      </c>
      <c r="T57" s="135"/>
      <c r="U57" s="135"/>
      <c r="V57" s="135"/>
      <c r="W57" s="135"/>
      <c r="X57" s="135"/>
      <c r="Y57" s="135"/>
      <c r="Z57" s="135"/>
      <c r="AA57" s="123"/>
      <c r="AB57" s="123"/>
      <c r="AC57" s="182"/>
      <c r="AD57" s="182"/>
      <c r="AE57" s="182"/>
      <c r="AF57" s="182"/>
      <c r="AG57" s="182"/>
      <c r="AH57" s="183"/>
      <c r="AI57" s="123"/>
      <c r="AJ57" s="123"/>
      <c r="AK57" s="123"/>
      <c r="AL57" s="131"/>
      <c r="AM57" s="123"/>
      <c r="AN57" s="123"/>
      <c r="AO57" s="138"/>
    </row>
    <row r="58" spans="1:48" ht="14.25" customHeight="1" x14ac:dyDescent="0.15">
      <c r="A58" s="173"/>
      <c r="B58" s="75" t="s">
        <v>197</v>
      </c>
      <c r="E58" s="76"/>
      <c r="F58" s="77" t="s">
        <v>85</v>
      </c>
      <c r="G58" s="76"/>
      <c r="K58" s="629" t="s">
        <v>198</v>
      </c>
      <c r="L58" s="630"/>
      <c r="M58" s="631"/>
      <c r="N58" s="626" t="s">
        <v>199</v>
      </c>
      <c r="O58" s="627"/>
      <c r="P58" s="627"/>
      <c r="Q58" s="628"/>
      <c r="R58" s="174" t="s">
        <v>110</v>
      </c>
      <c r="S58" s="175" t="s">
        <v>200</v>
      </c>
      <c r="T58" s="175"/>
      <c r="U58" s="175"/>
      <c r="V58" s="175"/>
      <c r="W58" s="175"/>
      <c r="X58" s="117" t="s">
        <v>14</v>
      </c>
      <c r="Y58" s="82" t="s">
        <v>10</v>
      </c>
      <c r="Z58" s="77" t="s">
        <v>193</v>
      </c>
      <c r="AB58" s="177"/>
      <c r="AC58" s="177"/>
      <c r="AD58" s="82" t="s">
        <v>10</v>
      </c>
      <c r="AE58" s="77" t="s">
        <v>201</v>
      </c>
      <c r="AF58" s="148"/>
      <c r="AG58" s="148"/>
      <c r="AH58" s="76"/>
      <c r="AI58" s="84" t="s">
        <v>10</v>
      </c>
      <c r="AJ58" s="15" t="s">
        <v>147</v>
      </c>
      <c r="AL58" s="76"/>
      <c r="AM58" s="85" t="s">
        <v>10</v>
      </c>
      <c r="AN58" s="15" t="s">
        <v>89</v>
      </c>
      <c r="AO58" s="91"/>
    </row>
    <row r="59" spans="1:48" ht="14.25" customHeight="1" x14ac:dyDescent="0.15">
      <c r="A59" s="173"/>
      <c r="B59" s="629" t="s">
        <v>189</v>
      </c>
      <c r="C59" s="630"/>
      <c r="D59" s="630"/>
      <c r="E59" s="631"/>
      <c r="F59" s="82" t="s">
        <v>10</v>
      </c>
      <c r="G59" s="88">
        <v>4</v>
      </c>
      <c r="H59" s="82" t="s">
        <v>10</v>
      </c>
      <c r="I59" s="77" t="s">
        <v>91</v>
      </c>
      <c r="K59" s="629" t="s">
        <v>202</v>
      </c>
      <c r="L59" s="630"/>
      <c r="M59" s="631"/>
      <c r="N59" s="95"/>
      <c r="Q59" s="76"/>
      <c r="R59" s="89"/>
      <c r="S59" s="77"/>
      <c r="U59" s="77"/>
      <c r="V59" s="77"/>
      <c r="W59" s="177"/>
      <c r="X59" s="148"/>
      <c r="Y59" s="82" t="s">
        <v>10</v>
      </c>
      <c r="Z59" s="77" t="s">
        <v>194</v>
      </c>
      <c r="AA59" s="148"/>
      <c r="AB59" s="148"/>
      <c r="AC59" s="148"/>
      <c r="AD59" s="82" t="s">
        <v>10</v>
      </c>
      <c r="AE59" s="178" t="s">
        <v>98</v>
      </c>
      <c r="AF59" s="148"/>
      <c r="AH59" s="179" t="s">
        <v>11</v>
      </c>
      <c r="AI59" s="84" t="s">
        <v>10</v>
      </c>
      <c r="AJ59" s="15" t="s">
        <v>203</v>
      </c>
      <c r="AL59" s="76"/>
      <c r="AM59" s="85" t="s">
        <v>10</v>
      </c>
      <c r="AN59" s="15" t="s">
        <v>95</v>
      </c>
      <c r="AO59" s="91"/>
    </row>
    <row r="60" spans="1:48" ht="14.25" customHeight="1" x14ac:dyDescent="0.15">
      <c r="A60" s="173"/>
      <c r="B60" s="643" t="s">
        <v>204</v>
      </c>
      <c r="C60" s="644"/>
      <c r="D60" s="644"/>
      <c r="E60" s="645"/>
      <c r="F60" s="82" t="s">
        <v>10</v>
      </c>
      <c r="G60" s="88">
        <v>3</v>
      </c>
      <c r="H60" s="82" t="s">
        <v>10</v>
      </c>
      <c r="I60" s="77" t="s">
        <v>97</v>
      </c>
      <c r="K60" s="668" t="s">
        <v>196</v>
      </c>
      <c r="L60" s="669"/>
      <c r="M60" s="670"/>
      <c r="N60" s="727" t="s">
        <v>205</v>
      </c>
      <c r="O60" s="847"/>
      <c r="P60" s="847"/>
      <c r="Q60" s="848"/>
      <c r="R60" s="142" t="s">
        <v>110</v>
      </c>
      <c r="S60" s="184" t="s">
        <v>206</v>
      </c>
      <c r="T60" s="184"/>
      <c r="U60" s="184"/>
      <c r="V60" s="185"/>
      <c r="W60" s="186"/>
      <c r="X60" s="185" t="s">
        <v>14</v>
      </c>
      <c r="Y60" s="187" t="s">
        <v>10</v>
      </c>
      <c r="Z60" s="184" t="s">
        <v>193</v>
      </c>
      <c r="AA60" s="111"/>
      <c r="AB60" s="188"/>
      <c r="AC60" s="188"/>
      <c r="AD60" s="187" t="s">
        <v>10</v>
      </c>
      <c r="AE60" s="184" t="s">
        <v>201</v>
      </c>
      <c r="AF60" s="186"/>
      <c r="AG60" s="186"/>
      <c r="AH60" s="112"/>
      <c r="AI60" s="84" t="s">
        <v>10</v>
      </c>
      <c r="AJ60" s="15" t="s">
        <v>207</v>
      </c>
      <c r="AL60" s="76"/>
      <c r="AO60" s="91"/>
    </row>
    <row r="61" spans="1:48" ht="14.25" customHeight="1" x14ac:dyDescent="0.15">
      <c r="A61" s="173"/>
      <c r="B61" s="643"/>
      <c r="C61" s="644"/>
      <c r="D61" s="644"/>
      <c r="E61" s="645"/>
      <c r="F61" s="82" t="s">
        <v>10</v>
      </c>
      <c r="G61" s="88">
        <v>2</v>
      </c>
      <c r="H61" s="82" t="s">
        <v>10</v>
      </c>
      <c r="I61" s="77" t="s">
        <v>100</v>
      </c>
      <c r="K61" s="668"/>
      <c r="L61" s="669"/>
      <c r="M61" s="670"/>
      <c r="N61" s="180"/>
      <c r="O61" s="129"/>
      <c r="P61" s="129"/>
      <c r="Q61" s="189"/>
      <c r="R61" s="180"/>
      <c r="S61" s="100"/>
      <c r="T61" s="100"/>
      <c r="U61" s="100"/>
      <c r="V61" s="100"/>
      <c r="W61" s="100"/>
      <c r="X61" s="190"/>
      <c r="Y61" s="99" t="s">
        <v>10</v>
      </c>
      <c r="Z61" s="97" t="s">
        <v>194</v>
      </c>
      <c r="AA61" s="190"/>
      <c r="AB61" s="190"/>
      <c r="AC61" s="190"/>
      <c r="AD61" s="99" t="s">
        <v>10</v>
      </c>
      <c r="AE61" s="191" t="s">
        <v>98</v>
      </c>
      <c r="AF61" s="190"/>
      <c r="AG61" s="100"/>
      <c r="AH61" s="192" t="s">
        <v>11</v>
      </c>
      <c r="AI61" s="84" t="s">
        <v>10</v>
      </c>
      <c r="AJ61" s="102"/>
      <c r="AK61" s="102"/>
      <c r="AL61" s="103"/>
      <c r="AO61" s="91"/>
    </row>
    <row r="62" spans="1:48" ht="12.75" customHeight="1" thickBot="1" x14ac:dyDescent="0.2">
      <c r="A62" s="193"/>
      <c r="B62" s="194" t="s">
        <v>10</v>
      </c>
      <c r="C62" s="156" t="s">
        <v>180</v>
      </c>
      <c r="D62" s="156"/>
      <c r="E62" s="157"/>
      <c r="F62" s="195" t="s">
        <v>10</v>
      </c>
      <c r="G62" s="74">
        <v>1</v>
      </c>
      <c r="H62" s="195" t="s">
        <v>10</v>
      </c>
      <c r="I62" s="196" t="s">
        <v>103</v>
      </c>
      <c r="J62" s="74"/>
      <c r="K62" s="844"/>
      <c r="L62" s="845"/>
      <c r="M62" s="846"/>
      <c r="N62" s="632" t="s">
        <v>119</v>
      </c>
      <c r="O62" s="633"/>
      <c r="P62" s="633"/>
      <c r="Q62" s="634"/>
      <c r="R62" s="195" t="s">
        <v>10</v>
      </c>
      <c r="S62" s="156" t="s">
        <v>655</v>
      </c>
      <c r="T62" s="197"/>
      <c r="U62" s="197"/>
      <c r="V62" s="197"/>
      <c r="W62" s="197"/>
      <c r="X62" s="197"/>
      <c r="Y62" s="197"/>
      <c r="Z62" s="197"/>
      <c r="AA62" s="156"/>
      <c r="AB62" s="156"/>
      <c r="AC62" s="156"/>
      <c r="AD62" s="156"/>
      <c r="AE62" s="156"/>
      <c r="AF62" s="156"/>
      <c r="AG62" s="156"/>
      <c r="AH62" s="157"/>
      <c r="AI62" s="156"/>
      <c r="AJ62" s="156"/>
      <c r="AK62" s="156"/>
      <c r="AL62" s="157"/>
      <c r="AM62" s="156"/>
      <c r="AN62" s="156"/>
      <c r="AO62" s="161"/>
    </row>
    <row r="63" spans="1:48" ht="14.25" customHeight="1" thickBot="1" x14ac:dyDescent="0.2">
      <c r="AF63" s="15" t="s">
        <v>76</v>
      </c>
      <c r="AQ63" s="66"/>
      <c r="AV63" s="65"/>
    </row>
    <row r="64" spans="1:48" ht="14.25" customHeight="1" x14ac:dyDescent="0.15">
      <c r="A64" s="67"/>
      <c r="B64" s="646" t="s">
        <v>77</v>
      </c>
      <c r="C64" s="647"/>
      <c r="D64" s="647"/>
      <c r="E64" s="648"/>
      <c r="F64" s="683" t="s">
        <v>78</v>
      </c>
      <c r="G64" s="684"/>
      <c r="H64" s="701" t="s">
        <v>21</v>
      </c>
      <c r="I64" s="702"/>
      <c r="J64" s="703"/>
      <c r="K64" s="646" t="s">
        <v>79</v>
      </c>
      <c r="L64" s="647"/>
      <c r="M64" s="648"/>
      <c r="N64" s="707" t="s">
        <v>80</v>
      </c>
      <c r="O64" s="667"/>
      <c r="P64" s="667"/>
      <c r="Q64" s="667"/>
      <c r="R64" s="667"/>
      <c r="S64" s="667"/>
      <c r="T64" s="667"/>
      <c r="U64" s="667"/>
      <c r="V64" s="667"/>
      <c r="W64" s="667"/>
      <c r="X64" s="667"/>
      <c r="Y64" s="667"/>
      <c r="Z64" s="667"/>
      <c r="AA64" s="667"/>
      <c r="AB64" s="667"/>
      <c r="AC64" s="667"/>
      <c r="AD64" s="667"/>
      <c r="AE64" s="667"/>
      <c r="AF64" s="667"/>
      <c r="AG64" s="667"/>
      <c r="AH64" s="667"/>
      <c r="AI64" s="667"/>
      <c r="AJ64" s="667"/>
      <c r="AK64" s="667"/>
      <c r="AL64" s="708"/>
      <c r="AM64" s="713" t="s">
        <v>576</v>
      </c>
      <c r="AN64" s="714"/>
      <c r="AO64" s="715"/>
    </row>
    <row r="65" spans="1:84" ht="14.25" customHeight="1" thickBot="1" x14ac:dyDescent="0.2">
      <c r="A65" s="71"/>
      <c r="B65" s="649"/>
      <c r="C65" s="650"/>
      <c r="D65" s="650"/>
      <c r="E65" s="651"/>
      <c r="F65" s="685"/>
      <c r="G65" s="686"/>
      <c r="H65" s="704"/>
      <c r="I65" s="705"/>
      <c r="J65" s="706"/>
      <c r="K65" s="649"/>
      <c r="L65" s="650"/>
      <c r="M65" s="651"/>
      <c r="N65" s="719" t="s">
        <v>81</v>
      </c>
      <c r="O65" s="720"/>
      <c r="P65" s="720"/>
      <c r="Q65" s="721"/>
      <c r="R65" s="719" t="s">
        <v>82</v>
      </c>
      <c r="S65" s="720"/>
      <c r="T65" s="720"/>
      <c r="U65" s="720"/>
      <c r="V65" s="720"/>
      <c r="W65" s="720"/>
      <c r="X65" s="720"/>
      <c r="Y65" s="720"/>
      <c r="Z65" s="720"/>
      <c r="AA65" s="720"/>
      <c r="AB65" s="720"/>
      <c r="AC65" s="720"/>
      <c r="AD65" s="720"/>
      <c r="AE65" s="720"/>
      <c r="AF65" s="720"/>
      <c r="AG65" s="720"/>
      <c r="AH65" s="721"/>
      <c r="AI65" s="719" t="s">
        <v>83</v>
      </c>
      <c r="AJ65" s="720"/>
      <c r="AK65" s="720"/>
      <c r="AL65" s="721"/>
      <c r="AM65" s="716"/>
      <c r="AN65" s="717"/>
      <c r="AO65" s="718"/>
    </row>
    <row r="66" spans="1:84" ht="14.25" customHeight="1" x14ac:dyDescent="0.15">
      <c r="A66" s="635" t="s">
        <v>702</v>
      </c>
      <c r="B66" s="505" t="s">
        <v>208</v>
      </c>
      <c r="C66" s="506"/>
      <c r="D66" s="506"/>
      <c r="E66" s="507"/>
      <c r="F66" s="77" t="s">
        <v>85</v>
      </c>
      <c r="G66" s="76"/>
      <c r="K66" s="629" t="s">
        <v>86</v>
      </c>
      <c r="L66" s="630"/>
      <c r="M66" s="631"/>
      <c r="N66" s="626" t="s">
        <v>659</v>
      </c>
      <c r="O66" s="627"/>
      <c r="P66" s="627"/>
      <c r="Q66" s="628"/>
      <c r="R66" s="174" t="s">
        <v>660</v>
      </c>
      <c r="S66" s="206" t="s">
        <v>661</v>
      </c>
      <c r="T66" s="206"/>
      <c r="U66" s="206"/>
      <c r="V66" s="206"/>
      <c r="W66" s="206"/>
      <c r="X66" s="206"/>
      <c r="Y66" s="206"/>
      <c r="Z66" s="206"/>
      <c r="AA66" s="206"/>
      <c r="AB66" s="206"/>
      <c r="AC66" s="206"/>
      <c r="AD66" s="206"/>
      <c r="AE66" s="206"/>
      <c r="AF66" s="175"/>
      <c r="AG66" s="206"/>
      <c r="AH66" s="165"/>
      <c r="AI66" s="84" t="s">
        <v>10</v>
      </c>
      <c r="AJ66" s="83" t="s">
        <v>464</v>
      </c>
      <c r="AK66" s="83"/>
      <c r="AL66" s="78"/>
      <c r="AM66" s="85" t="s">
        <v>10</v>
      </c>
      <c r="AN66" s="15" t="s">
        <v>89</v>
      </c>
      <c r="AO66" s="91"/>
    </row>
    <row r="67" spans="1:84" ht="14.25" customHeight="1" x14ac:dyDescent="0.15">
      <c r="A67" s="636"/>
      <c r="B67" s="629" t="s">
        <v>209</v>
      </c>
      <c r="C67" s="630"/>
      <c r="D67" s="630"/>
      <c r="E67" s="631"/>
      <c r="F67" s="82" t="s">
        <v>10</v>
      </c>
      <c r="G67" s="88">
        <v>3</v>
      </c>
      <c r="H67" s="82" t="s">
        <v>10</v>
      </c>
      <c r="I67" s="77" t="s">
        <v>91</v>
      </c>
      <c r="K67" s="79"/>
      <c r="L67" s="80"/>
      <c r="M67" s="81"/>
      <c r="N67" s="79"/>
      <c r="O67" s="80"/>
      <c r="P67" s="80"/>
      <c r="Q67" s="81"/>
      <c r="R67" s="116"/>
      <c r="S67" s="82" t="s">
        <v>10</v>
      </c>
      <c r="T67" s="15" t="s">
        <v>662</v>
      </c>
      <c r="U67" s="121"/>
      <c r="V67" s="121"/>
      <c r="W67" s="82" t="s">
        <v>10</v>
      </c>
      <c r="X67" s="15" t="s">
        <v>663</v>
      </c>
      <c r="Y67" s="164"/>
      <c r="AA67" s="82" t="s">
        <v>10</v>
      </c>
      <c r="AB67" s="15" t="s">
        <v>664</v>
      </c>
      <c r="AC67" s="164"/>
      <c r="AE67" s="82" t="s">
        <v>10</v>
      </c>
      <c r="AF67" s="15" t="s">
        <v>665</v>
      </c>
      <c r="AG67" s="164"/>
      <c r="AH67" s="165"/>
      <c r="AI67" s="84" t="s">
        <v>10</v>
      </c>
      <c r="AJ67" s="15" t="s">
        <v>674</v>
      </c>
      <c r="AL67" s="76"/>
      <c r="AM67" s="85" t="s">
        <v>10</v>
      </c>
      <c r="AN67" s="15" t="s">
        <v>95</v>
      </c>
      <c r="AO67" s="91"/>
    </row>
    <row r="68" spans="1:84" ht="14.25" customHeight="1" x14ac:dyDescent="0.15">
      <c r="A68" s="636"/>
      <c r="B68" s="629" t="s">
        <v>85</v>
      </c>
      <c r="C68" s="630"/>
      <c r="D68" s="630"/>
      <c r="E68" s="631"/>
      <c r="F68" s="82" t="s">
        <v>10</v>
      </c>
      <c r="G68" s="88">
        <v>2</v>
      </c>
      <c r="H68" s="82" t="s">
        <v>10</v>
      </c>
      <c r="I68" s="77" t="s">
        <v>97</v>
      </c>
      <c r="K68" s="79"/>
      <c r="L68" s="80"/>
      <c r="M68" s="81"/>
      <c r="N68" s="95"/>
      <c r="Q68" s="76"/>
      <c r="R68" s="89" t="s">
        <v>660</v>
      </c>
      <c r="S68" s="164" t="s">
        <v>666</v>
      </c>
      <c r="T68" s="164"/>
      <c r="U68" s="164"/>
      <c r="V68" s="164"/>
      <c r="W68" s="164"/>
      <c r="X68" s="117" t="s">
        <v>667</v>
      </c>
      <c r="Y68" s="82" t="s">
        <v>10</v>
      </c>
      <c r="Z68" s="164" t="s">
        <v>668</v>
      </c>
      <c r="AA68" s="77"/>
      <c r="AB68" s="77"/>
      <c r="AC68" s="77"/>
      <c r="AD68" s="82" t="s">
        <v>10</v>
      </c>
      <c r="AE68" s="77" t="s">
        <v>669</v>
      </c>
      <c r="AF68" s="77"/>
      <c r="AG68" s="164"/>
      <c r="AH68" s="165" t="s">
        <v>670</v>
      </c>
      <c r="AI68" s="84" t="s">
        <v>10</v>
      </c>
      <c r="AJ68" s="15" t="s">
        <v>548</v>
      </c>
      <c r="AL68" s="76"/>
      <c r="AO68" s="91"/>
    </row>
    <row r="69" spans="1:84" ht="14.25" customHeight="1" x14ac:dyDescent="0.15">
      <c r="A69" s="636"/>
      <c r="B69" s="640" t="s">
        <v>210</v>
      </c>
      <c r="C69" s="641"/>
      <c r="D69" s="641"/>
      <c r="E69" s="642"/>
      <c r="F69" s="82" t="s">
        <v>10</v>
      </c>
      <c r="G69" s="88">
        <v>1</v>
      </c>
      <c r="H69" s="82" t="s">
        <v>10</v>
      </c>
      <c r="I69" s="77" t="s">
        <v>100</v>
      </c>
      <c r="K69" s="132"/>
      <c r="L69" s="133"/>
      <c r="M69" s="134"/>
      <c r="N69" s="132"/>
      <c r="O69" s="133"/>
      <c r="P69" s="133"/>
      <c r="Q69" s="134"/>
      <c r="R69" s="127" t="s">
        <v>10</v>
      </c>
      <c r="S69" s="172" t="s">
        <v>98</v>
      </c>
      <c r="T69" s="172"/>
      <c r="U69" s="172"/>
      <c r="V69" s="146" t="s">
        <v>667</v>
      </c>
      <c r="W69" s="712"/>
      <c r="X69" s="712"/>
      <c r="Y69" s="712"/>
      <c r="Z69" s="712"/>
      <c r="AA69" s="712"/>
      <c r="AB69" s="712"/>
      <c r="AC69" s="712"/>
      <c r="AD69" s="712"/>
      <c r="AE69" s="712"/>
      <c r="AF69" s="712"/>
      <c r="AG69" s="712"/>
      <c r="AH69" s="147" t="s">
        <v>671</v>
      </c>
      <c r="AI69" s="84" t="s">
        <v>10</v>
      </c>
      <c r="AJ69" s="15" t="s">
        <v>155</v>
      </c>
      <c r="AL69" s="76"/>
      <c r="AO69" s="91"/>
    </row>
    <row r="70" spans="1:84" ht="14.25" customHeight="1" x14ac:dyDescent="0.15">
      <c r="A70" s="636"/>
      <c r="B70" s="89"/>
      <c r="C70" s="65"/>
      <c r="D70" s="65"/>
      <c r="E70" s="88"/>
      <c r="F70" s="148"/>
      <c r="G70" s="88"/>
      <c r="H70" s="82" t="s">
        <v>10</v>
      </c>
      <c r="I70" s="77" t="s">
        <v>103</v>
      </c>
      <c r="J70" s="88"/>
      <c r="K70" s="626" t="s">
        <v>215</v>
      </c>
      <c r="L70" s="627"/>
      <c r="M70" s="628"/>
      <c r="N70" s="626" t="s">
        <v>216</v>
      </c>
      <c r="O70" s="627"/>
      <c r="P70" s="627"/>
      <c r="Q70" s="628"/>
      <c r="R70" s="201" t="s">
        <v>10</v>
      </c>
      <c r="S70" s="169" t="s">
        <v>217</v>
      </c>
      <c r="T70" s="169"/>
      <c r="U70" s="206"/>
      <c r="V70" s="210" t="s">
        <v>672</v>
      </c>
      <c r="W70" s="201" t="s">
        <v>10</v>
      </c>
      <c r="X70" s="169" t="s">
        <v>673</v>
      </c>
      <c r="Y70" s="202"/>
      <c r="Z70" s="169"/>
      <c r="AA70" s="202"/>
      <c r="AB70" s="201" t="s">
        <v>10</v>
      </c>
      <c r="AC70" s="169" t="s">
        <v>218</v>
      </c>
      <c r="AD70" s="206"/>
      <c r="AE70" s="206"/>
      <c r="AF70" s="206"/>
      <c r="AG70" s="206"/>
      <c r="AH70" s="207"/>
      <c r="AI70" s="84" t="s">
        <v>10</v>
      </c>
      <c r="AJ70" s="15" t="s">
        <v>722</v>
      </c>
      <c r="AL70" s="76"/>
      <c r="AO70" s="91"/>
      <c r="BZ70" s="65"/>
      <c r="CF70" s="91"/>
    </row>
    <row r="71" spans="1:84" ht="14.25" customHeight="1" x14ac:dyDescent="0.15">
      <c r="A71" s="636"/>
      <c r="B71" s="200" t="s">
        <v>211</v>
      </c>
      <c r="E71" s="76"/>
      <c r="F71" s="15"/>
      <c r="G71" s="88"/>
      <c r="K71" s="629" t="s">
        <v>219</v>
      </c>
      <c r="L71" s="630"/>
      <c r="M71" s="631"/>
      <c r="N71" s="801" t="s">
        <v>220</v>
      </c>
      <c r="O71" s="802"/>
      <c r="P71" s="802"/>
      <c r="Q71" s="803"/>
      <c r="R71" s="211"/>
      <c r="S71" s="212"/>
      <c r="T71" s="212"/>
      <c r="U71" s="212"/>
      <c r="V71" s="212"/>
      <c r="W71" s="99" t="s">
        <v>10</v>
      </c>
      <c r="X71" s="100" t="s">
        <v>98</v>
      </c>
      <c r="Y71" s="212"/>
      <c r="Z71" s="212"/>
      <c r="AA71" s="101" t="s">
        <v>675</v>
      </c>
      <c r="AB71" s="797"/>
      <c r="AC71" s="797"/>
      <c r="AD71" s="797"/>
      <c r="AE71" s="797"/>
      <c r="AF71" s="797"/>
      <c r="AG71" s="797"/>
      <c r="AH71" s="213" t="s">
        <v>676</v>
      </c>
      <c r="AI71" s="84" t="s">
        <v>10</v>
      </c>
      <c r="AJ71" s="15" t="s">
        <v>203</v>
      </c>
      <c r="AL71" s="76"/>
      <c r="AO71" s="91"/>
      <c r="AY71" s="65"/>
      <c r="AZ71" s="65"/>
      <c r="BA71" s="65"/>
      <c r="BZ71" s="65"/>
      <c r="CF71" s="91"/>
    </row>
    <row r="72" spans="1:84" ht="14.25" customHeight="1" x14ac:dyDescent="0.15">
      <c r="A72" s="636"/>
      <c r="B72" s="79"/>
      <c r="C72" s="80"/>
      <c r="D72" s="80"/>
      <c r="E72" s="81"/>
      <c r="F72" s="15"/>
      <c r="G72" s="88"/>
      <c r="K72" s="95"/>
      <c r="M72" s="76"/>
      <c r="N72" s="629" t="s">
        <v>221</v>
      </c>
      <c r="O72" s="630"/>
      <c r="P72" s="630"/>
      <c r="Q72" s="631"/>
      <c r="R72" s="82" t="s">
        <v>10</v>
      </c>
      <c r="S72" s="15" t="s">
        <v>222</v>
      </c>
      <c r="U72" s="164"/>
      <c r="V72" s="214" t="s">
        <v>672</v>
      </c>
      <c r="W72" s="82" t="s">
        <v>10</v>
      </c>
      <c r="X72" s="15" t="s">
        <v>223</v>
      </c>
      <c r="Y72" s="121"/>
      <c r="AA72" s="82" t="s">
        <v>10</v>
      </c>
      <c r="AB72" s="15" t="s">
        <v>224</v>
      </c>
      <c r="AC72" s="164"/>
      <c r="AE72" s="82" t="s">
        <v>10</v>
      </c>
      <c r="AF72" s="15" t="s">
        <v>98</v>
      </c>
      <c r="AG72" s="164"/>
      <c r="AH72" s="165" t="s">
        <v>677</v>
      </c>
      <c r="AI72" s="84" t="s">
        <v>10</v>
      </c>
      <c r="AJ72" s="15" t="s">
        <v>723</v>
      </c>
      <c r="AL72" s="76"/>
      <c r="AO72" s="91"/>
      <c r="AY72" s="65"/>
      <c r="AZ72" s="65"/>
      <c r="BA72" s="65"/>
      <c r="BZ72" s="65"/>
      <c r="CF72" s="91"/>
    </row>
    <row r="73" spans="1:84" ht="14.25" customHeight="1" x14ac:dyDescent="0.15">
      <c r="A73" s="636"/>
      <c r="B73" s="79"/>
      <c r="C73" s="80"/>
      <c r="D73" s="80"/>
      <c r="E73" s="81"/>
      <c r="F73" s="15"/>
      <c r="G73" s="88"/>
      <c r="K73" s="124"/>
      <c r="L73" s="123"/>
      <c r="M73" s="131"/>
      <c r="N73" s="124"/>
      <c r="O73" s="123"/>
      <c r="P73" s="123"/>
      <c r="Q73" s="131"/>
      <c r="R73" s="127" t="s">
        <v>10</v>
      </c>
      <c r="S73" s="123" t="s">
        <v>225</v>
      </c>
      <c r="T73" s="123"/>
      <c r="U73" s="167"/>
      <c r="V73" s="167"/>
      <c r="W73" s="167"/>
      <c r="X73" s="167"/>
      <c r="Y73" s="167"/>
      <c r="Z73" s="167"/>
      <c r="AA73" s="167"/>
      <c r="AB73" s="167"/>
      <c r="AC73" s="167"/>
      <c r="AD73" s="167"/>
      <c r="AE73" s="167"/>
      <c r="AF73" s="167"/>
      <c r="AG73" s="167"/>
      <c r="AH73" s="168"/>
      <c r="AI73" s="84" t="s">
        <v>10</v>
      </c>
      <c r="AJ73" s="546" t="s">
        <v>158</v>
      </c>
      <c r="AK73" s="546"/>
      <c r="AL73" s="547"/>
      <c r="AO73" s="91"/>
      <c r="AY73" s="65"/>
      <c r="AZ73" s="65"/>
      <c r="BA73" s="65"/>
      <c r="BZ73" s="65"/>
      <c r="CF73" s="91"/>
    </row>
    <row r="74" spans="1:84" ht="14.25" customHeight="1" x14ac:dyDescent="0.15">
      <c r="A74" s="636"/>
      <c r="B74" s="89"/>
      <c r="C74" s="65"/>
      <c r="D74" s="65"/>
      <c r="E74" s="88"/>
      <c r="F74" s="15"/>
      <c r="G74" s="88"/>
      <c r="K74" s="804" t="s">
        <v>226</v>
      </c>
      <c r="L74" s="805"/>
      <c r="M74" s="806"/>
      <c r="N74" s="626" t="s">
        <v>226</v>
      </c>
      <c r="O74" s="627"/>
      <c r="P74" s="627"/>
      <c r="Q74" s="628"/>
      <c r="R74" s="174" t="s">
        <v>678</v>
      </c>
      <c r="S74" s="175" t="s">
        <v>227</v>
      </c>
      <c r="T74" s="175"/>
      <c r="U74" s="175"/>
      <c r="V74" s="77"/>
      <c r="AB74" s="176" t="s">
        <v>679</v>
      </c>
      <c r="AC74" s="201" t="s">
        <v>10</v>
      </c>
      <c r="AD74" s="215" t="s">
        <v>213</v>
      </c>
      <c r="AE74" s="215"/>
      <c r="AF74" s="201" t="s">
        <v>10</v>
      </c>
      <c r="AG74" s="215" t="s">
        <v>228</v>
      </c>
      <c r="AH74" s="216" t="s">
        <v>680</v>
      </c>
      <c r="AI74" s="84" t="s">
        <v>10</v>
      </c>
      <c r="AL74" s="76"/>
      <c r="AO74" s="91"/>
    </row>
    <row r="75" spans="1:84" ht="14.25" customHeight="1" x14ac:dyDescent="0.15">
      <c r="A75" s="636"/>
      <c r="B75" s="89"/>
      <c r="C75" s="65"/>
      <c r="D75" s="65"/>
      <c r="E75" s="88"/>
      <c r="F75" s="15"/>
      <c r="G75" s="88"/>
      <c r="H75" s="65"/>
      <c r="I75" s="65"/>
      <c r="J75" s="65"/>
      <c r="K75" s="807"/>
      <c r="L75" s="808"/>
      <c r="M75" s="809"/>
      <c r="N75" s="690" t="s">
        <v>230</v>
      </c>
      <c r="O75" s="691"/>
      <c r="P75" s="691"/>
      <c r="Q75" s="692"/>
      <c r="R75" s="137" t="s">
        <v>681</v>
      </c>
      <c r="S75" s="172" t="s">
        <v>232</v>
      </c>
      <c r="T75" s="172"/>
      <c r="U75" s="172"/>
      <c r="V75" s="172"/>
      <c r="W75" s="123"/>
      <c r="X75" s="123"/>
      <c r="Y75" s="123"/>
      <c r="Z75" s="123"/>
      <c r="AA75" s="123"/>
      <c r="AB75" s="146" t="s">
        <v>682</v>
      </c>
      <c r="AC75" s="127" t="s">
        <v>10</v>
      </c>
      <c r="AD75" s="136" t="s">
        <v>213</v>
      </c>
      <c r="AE75" s="136"/>
      <c r="AF75" s="127" t="s">
        <v>10</v>
      </c>
      <c r="AG75" s="136" t="s">
        <v>228</v>
      </c>
      <c r="AH75" s="147" t="s">
        <v>680</v>
      </c>
      <c r="AI75" s="571"/>
      <c r="AJ75" s="65"/>
      <c r="AL75" s="76"/>
      <c r="AO75" s="91"/>
    </row>
    <row r="76" spans="1:84" ht="14.25" customHeight="1" x14ac:dyDescent="0.15">
      <c r="A76" s="636"/>
      <c r="B76" s="95"/>
      <c r="E76" s="76"/>
      <c r="F76" s="15"/>
      <c r="G76" s="88"/>
      <c r="H76" s="65"/>
      <c r="I76" s="65"/>
      <c r="J76" s="65"/>
      <c r="K76" s="626" t="s">
        <v>234</v>
      </c>
      <c r="L76" s="627"/>
      <c r="M76" s="628"/>
      <c r="N76" s="626" t="s">
        <v>119</v>
      </c>
      <c r="O76" s="627"/>
      <c r="P76" s="627"/>
      <c r="Q76" s="628"/>
      <c r="R76" s="201" t="s">
        <v>10</v>
      </c>
      <c r="S76" s="169" t="s">
        <v>120</v>
      </c>
      <c r="T76" s="510"/>
      <c r="U76" s="510"/>
      <c r="V76" s="510"/>
      <c r="W76" s="169"/>
      <c r="X76" s="169"/>
      <c r="Y76" s="169"/>
      <c r="Z76" s="169"/>
      <c r="AA76" s="169"/>
      <c r="AB76" s="169"/>
      <c r="AC76" s="169"/>
      <c r="AD76" s="169"/>
      <c r="AE76" s="169"/>
      <c r="AF76" s="169"/>
      <c r="AG76" s="169"/>
      <c r="AH76" s="204"/>
      <c r="AI76" s="856"/>
      <c r="AJ76" s="857"/>
      <c r="AK76" s="857"/>
      <c r="AL76" s="858"/>
      <c r="AO76" s="91"/>
    </row>
    <row r="77" spans="1:84" ht="14.25" customHeight="1" x14ac:dyDescent="0.15">
      <c r="A77" s="555"/>
      <c r="B77" s="556"/>
      <c r="C77" s="557"/>
      <c r="D77" s="558"/>
      <c r="E77" s="559"/>
      <c r="F77" s="626" t="s">
        <v>705</v>
      </c>
      <c r="G77" s="627"/>
      <c r="H77" s="627"/>
      <c r="I77" s="627"/>
      <c r="J77" s="628"/>
      <c r="K77" s="626" t="s">
        <v>706</v>
      </c>
      <c r="L77" s="627"/>
      <c r="M77" s="628"/>
      <c r="N77" s="626" t="s">
        <v>707</v>
      </c>
      <c r="O77" s="627"/>
      <c r="P77" s="627"/>
      <c r="Q77" s="628"/>
      <c r="R77" s="174" t="s">
        <v>2</v>
      </c>
      <c r="S77" s="169" t="s">
        <v>708</v>
      </c>
      <c r="T77" s="175"/>
      <c r="U77" s="169"/>
      <c r="V77" s="215"/>
      <c r="W77" s="175"/>
      <c r="X77" s="175"/>
      <c r="Y77" s="215"/>
      <c r="Z77" s="175"/>
      <c r="AA77" s="175"/>
      <c r="AB77" s="215"/>
      <c r="AC77" s="560"/>
      <c r="AD77" s="560"/>
      <c r="AE77" s="560"/>
      <c r="AF77" s="560"/>
      <c r="AG77" s="560"/>
      <c r="AH77" s="561"/>
      <c r="AI77" s="856"/>
      <c r="AJ77" s="857"/>
      <c r="AK77" s="857"/>
      <c r="AL77" s="858"/>
      <c r="AM77" s="562" t="s">
        <v>10</v>
      </c>
      <c r="AN77" s="169" t="s">
        <v>89</v>
      </c>
      <c r="AO77" s="563"/>
    </row>
    <row r="78" spans="1:84" ht="14.25" customHeight="1" x14ac:dyDescent="0.15">
      <c r="A78" s="555"/>
      <c r="B78" s="564"/>
      <c r="C78" s="565"/>
      <c r="D78" s="566"/>
      <c r="E78" s="567"/>
      <c r="F78" s="629" t="s">
        <v>709</v>
      </c>
      <c r="G78" s="630"/>
      <c r="H78" s="630"/>
      <c r="I78" s="630"/>
      <c r="J78" s="631"/>
      <c r="K78" s="79"/>
      <c r="L78" s="80"/>
      <c r="M78" s="81"/>
      <c r="N78" s="79"/>
      <c r="O78" s="80"/>
      <c r="P78" s="80"/>
      <c r="Q78" s="81"/>
      <c r="R78" s="219"/>
      <c r="S78" s="442" t="s">
        <v>10</v>
      </c>
      <c r="T78" s="15" t="s">
        <v>710</v>
      </c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H78" s="76"/>
      <c r="AI78" s="856"/>
      <c r="AJ78" s="857"/>
      <c r="AK78" s="857"/>
      <c r="AL78" s="858"/>
      <c r="AM78" s="85" t="s">
        <v>10</v>
      </c>
      <c r="AN78" s="15" t="s">
        <v>95</v>
      </c>
      <c r="AO78" s="91"/>
    </row>
    <row r="79" spans="1:84" ht="14.25" customHeight="1" x14ac:dyDescent="0.15">
      <c r="A79" s="555"/>
      <c r="B79" s="564"/>
      <c r="C79" s="565"/>
      <c r="D79" s="566"/>
      <c r="E79" s="567"/>
      <c r="F79" s="629" t="s">
        <v>711</v>
      </c>
      <c r="G79" s="630"/>
      <c r="H79" s="630"/>
      <c r="I79" s="630"/>
      <c r="J79" s="631"/>
      <c r="K79" s="79"/>
      <c r="L79" s="80"/>
      <c r="M79" s="81"/>
      <c r="N79" s="626" t="s">
        <v>712</v>
      </c>
      <c r="O79" s="627"/>
      <c r="P79" s="627"/>
      <c r="Q79" s="628"/>
      <c r="R79" s="174" t="s">
        <v>2</v>
      </c>
      <c r="S79" s="169" t="s">
        <v>713</v>
      </c>
      <c r="T79" s="175"/>
      <c r="U79" s="169"/>
      <c r="V79" s="215"/>
      <c r="W79" s="169"/>
      <c r="X79" s="169"/>
      <c r="Y79" s="175"/>
      <c r="Z79" s="175"/>
      <c r="AA79" s="175"/>
      <c r="AB79" s="215"/>
      <c r="AC79" s="568"/>
      <c r="AD79" s="568"/>
      <c r="AE79" s="568"/>
      <c r="AF79" s="568"/>
      <c r="AG79" s="215"/>
      <c r="AH79" s="554"/>
      <c r="AI79" s="856"/>
      <c r="AJ79" s="857"/>
      <c r="AK79" s="857"/>
      <c r="AL79" s="858"/>
      <c r="AO79" s="91"/>
    </row>
    <row r="80" spans="1:84" ht="14.25" customHeight="1" x14ac:dyDescent="0.15">
      <c r="A80" s="555"/>
      <c r="B80" s="564"/>
      <c r="C80" s="565"/>
      <c r="D80" s="566"/>
      <c r="E80" s="567"/>
      <c r="F80" s="15"/>
      <c r="G80" s="65"/>
      <c r="H80" s="65"/>
      <c r="I80" s="65"/>
      <c r="J80" s="88"/>
      <c r="K80" s="79"/>
      <c r="L80" s="80"/>
      <c r="M80" s="81"/>
      <c r="N80" s="132"/>
      <c r="O80" s="133"/>
      <c r="P80" s="133"/>
      <c r="Q80" s="134"/>
      <c r="R80" s="256"/>
      <c r="S80" s="552" t="s">
        <v>10</v>
      </c>
      <c r="T80" s="123" t="s">
        <v>714</v>
      </c>
      <c r="U80" s="172"/>
      <c r="V80" s="172"/>
      <c r="W80" s="172"/>
      <c r="X80" s="172"/>
      <c r="Y80" s="136"/>
      <c r="Z80" s="172"/>
      <c r="AA80" s="172"/>
      <c r="AB80" s="136"/>
      <c r="AC80" s="569"/>
      <c r="AD80" s="569"/>
      <c r="AE80" s="569"/>
      <c r="AF80" s="569"/>
      <c r="AG80" s="569"/>
      <c r="AH80" s="570"/>
      <c r="AI80" s="571"/>
      <c r="AJ80" s="65"/>
      <c r="AL80" s="76"/>
      <c r="AO80" s="91"/>
    </row>
    <row r="81" spans="1:42" ht="14.25" customHeight="1" x14ac:dyDescent="0.15">
      <c r="A81" s="555"/>
      <c r="B81" s="564"/>
      <c r="C81" s="565"/>
      <c r="D81" s="566"/>
      <c r="E81" s="567"/>
      <c r="F81" s="15"/>
      <c r="G81" s="65"/>
      <c r="H81" s="65"/>
      <c r="I81" s="65"/>
      <c r="J81" s="88"/>
      <c r="K81" s="79"/>
      <c r="L81" s="80"/>
      <c r="M81" s="81"/>
      <c r="N81" s="629" t="s">
        <v>715</v>
      </c>
      <c r="O81" s="630"/>
      <c r="P81" s="630"/>
      <c r="Q81" s="631"/>
      <c r="R81" s="572" t="s">
        <v>2</v>
      </c>
      <c r="S81" s="573" t="s">
        <v>716</v>
      </c>
      <c r="T81" s="573"/>
      <c r="W81" s="65"/>
      <c r="X81" s="65"/>
      <c r="Y81" s="65"/>
      <c r="Z81" s="65"/>
      <c r="AA81" s="150"/>
      <c r="AB81" s="65" t="s">
        <v>4</v>
      </c>
      <c r="AC81" s="442" t="s">
        <v>10</v>
      </c>
      <c r="AD81" s="65" t="s">
        <v>213</v>
      </c>
      <c r="AE81" s="65"/>
      <c r="AF81" s="442" t="s">
        <v>10</v>
      </c>
      <c r="AG81" s="65" t="s">
        <v>717</v>
      </c>
      <c r="AH81" s="65" t="s">
        <v>1</v>
      </c>
      <c r="AI81" s="89"/>
      <c r="AJ81" s="65"/>
      <c r="AL81" s="76"/>
      <c r="AO81" s="91"/>
    </row>
    <row r="82" spans="1:42" ht="14.25" customHeight="1" x14ac:dyDescent="0.15">
      <c r="A82" s="555"/>
      <c r="B82" s="564"/>
      <c r="C82" s="565"/>
      <c r="D82" s="566"/>
      <c r="E82" s="567"/>
      <c r="F82" s="15"/>
      <c r="G82" s="65"/>
      <c r="H82" s="65"/>
      <c r="I82" s="65"/>
      <c r="J82" s="88"/>
      <c r="K82" s="79"/>
      <c r="L82" s="80"/>
      <c r="M82" s="81"/>
      <c r="N82" s="629" t="s">
        <v>718</v>
      </c>
      <c r="O82" s="630"/>
      <c r="P82" s="630"/>
      <c r="Q82" s="631"/>
      <c r="R82" s="89" t="s">
        <v>2</v>
      </c>
      <c r="S82" s="573" t="s">
        <v>719</v>
      </c>
      <c r="T82" s="521"/>
      <c r="U82" s="573"/>
      <c r="V82" s="573"/>
      <c r="W82" s="573"/>
      <c r="X82" s="573"/>
      <c r="Y82" s="573"/>
      <c r="Z82" s="573"/>
      <c r="AA82" s="573"/>
      <c r="AB82" s="573"/>
      <c r="AC82" s="573"/>
      <c r="AD82" s="573"/>
      <c r="AE82" s="573"/>
      <c r="AF82" s="574"/>
      <c r="AG82" s="574"/>
      <c r="AH82" s="65"/>
      <c r="AI82" s="571"/>
      <c r="AJ82" s="65"/>
      <c r="AL82" s="76"/>
      <c r="AO82" s="91"/>
    </row>
    <row r="83" spans="1:42" ht="14.25" customHeight="1" thickBot="1" x14ac:dyDescent="0.2">
      <c r="A83" s="575"/>
      <c r="B83" s="576"/>
      <c r="C83" s="577"/>
      <c r="D83" s="578"/>
      <c r="E83" s="579"/>
      <c r="F83" s="156"/>
      <c r="G83" s="73"/>
      <c r="H83" s="73"/>
      <c r="I83" s="73"/>
      <c r="J83" s="74"/>
      <c r="K83" s="549"/>
      <c r="L83" s="550"/>
      <c r="M83" s="551"/>
      <c r="N83" s="549"/>
      <c r="O83" s="550"/>
      <c r="P83" s="550"/>
      <c r="Q83" s="551"/>
      <c r="R83" s="456"/>
      <c r="S83" s="73" t="s">
        <v>720</v>
      </c>
      <c r="T83" s="553" t="s">
        <v>10</v>
      </c>
      <c r="U83" s="73" t="s">
        <v>717</v>
      </c>
      <c r="V83" s="73"/>
      <c r="W83" s="553" t="s">
        <v>10</v>
      </c>
      <c r="X83" s="73" t="s">
        <v>213</v>
      </c>
      <c r="Y83" s="73" t="s">
        <v>4</v>
      </c>
      <c r="Z83" s="580"/>
      <c r="AA83" s="580"/>
      <c r="AB83" s="580"/>
      <c r="AC83" s="580"/>
      <c r="AD83" s="580"/>
      <c r="AE83" s="580"/>
      <c r="AF83" s="580"/>
      <c r="AG83" s="580"/>
      <c r="AH83" s="73" t="s">
        <v>721</v>
      </c>
      <c r="AI83" s="72"/>
      <c r="AJ83" s="73"/>
      <c r="AK83" s="156"/>
      <c r="AL83" s="157"/>
      <c r="AM83" s="156"/>
      <c r="AN83" s="156"/>
      <c r="AO83" s="161"/>
    </row>
    <row r="84" spans="1:42" ht="14.25" customHeight="1" x14ac:dyDescent="0.15">
      <c r="A84" s="840" t="s">
        <v>236</v>
      </c>
      <c r="B84" s="505" t="s">
        <v>237</v>
      </c>
      <c r="C84" s="506"/>
      <c r="D84" s="506"/>
      <c r="E84" s="507"/>
      <c r="F84" s="199" t="s">
        <v>85</v>
      </c>
      <c r="G84" s="78"/>
      <c r="H84" s="83"/>
      <c r="I84" s="83"/>
      <c r="J84" s="78"/>
      <c r="K84" s="854" t="s">
        <v>238</v>
      </c>
      <c r="L84" s="854"/>
      <c r="M84" s="855"/>
      <c r="N84" s="853" t="s">
        <v>239</v>
      </c>
      <c r="O84" s="854"/>
      <c r="P84" s="854"/>
      <c r="Q84" s="855"/>
      <c r="R84" s="263" t="s">
        <v>10</v>
      </c>
      <c r="S84" s="83" t="s">
        <v>240</v>
      </c>
      <c r="T84" s="83"/>
      <c r="U84" s="83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78"/>
      <c r="AI84" s="84" t="s">
        <v>10</v>
      </c>
      <c r="AJ84" s="15" t="s">
        <v>464</v>
      </c>
      <c r="AL84" s="76"/>
      <c r="AM84" s="512" t="s">
        <v>10</v>
      </c>
      <c r="AN84" s="83" t="s">
        <v>89</v>
      </c>
      <c r="AO84" s="86"/>
    </row>
    <row r="85" spans="1:42" ht="14.25" customHeight="1" x14ac:dyDescent="0.15">
      <c r="A85" s="841"/>
      <c r="B85" s="629" t="s">
        <v>241</v>
      </c>
      <c r="C85" s="630"/>
      <c r="D85" s="630"/>
      <c r="E85" s="631"/>
      <c r="F85" s="82" t="s">
        <v>10</v>
      </c>
      <c r="G85" s="88">
        <v>3</v>
      </c>
      <c r="H85" s="82" t="s">
        <v>10</v>
      </c>
      <c r="I85" s="77" t="s">
        <v>91</v>
      </c>
      <c r="J85" s="76"/>
      <c r="M85" s="76"/>
      <c r="N85" s="629" t="s">
        <v>242</v>
      </c>
      <c r="O85" s="630"/>
      <c r="P85" s="630"/>
      <c r="Q85" s="631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76"/>
      <c r="AI85" s="84" t="s">
        <v>10</v>
      </c>
      <c r="AJ85" s="546" t="s">
        <v>674</v>
      </c>
      <c r="AK85" s="546"/>
      <c r="AL85" s="547"/>
      <c r="AM85" s="85" t="s">
        <v>10</v>
      </c>
      <c r="AN85" s="15" t="s">
        <v>95</v>
      </c>
      <c r="AO85" s="91"/>
    </row>
    <row r="86" spans="1:42" ht="14.25" customHeight="1" x14ac:dyDescent="0.15">
      <c r="A86" s="841"/>
      <c r="B86" s="629" t="s">
        <v>243</v>
      </c>
      <c r="C86" s="630"/>
      <c r="D86" s="630"/>
      <c r="E86" s="631"/>
      <c r="F86" s="82" t="s">
        <v>10</v>
      </c>
      <c r="G86" s="88">
        <v>2</v>
      </c>
      <c r="H86" s="82" t="s">
        <v>10</v>
      </c>
      <c r="I86" s="77" t="s">
        <v>97</v>
      </c>
      <c r="J86" s="76"/>
      <c r="K86" s="626" t="s">
        <v>244</v>
      </c>
      <c r="L86" s="627"/>
      <c r="M86" s="628"/>
      <c r="N86" s="626" t="s">
        <v>245</v>
      </c>
      <c r="O86" s="627"/>
      <c r="P86" s="627"/>
      <c r="Q86" s="628"/>
      <c r="R86" s="174" t="s">
        <v>231</v>
      </c>
      <c r="S86" s="169" t="s">
        <v>246</v>
      </c>
      <c r="T86" s="169"/>
      <c r="U86" s="169"/>
      <c r="V86" s="215"/>
      <c r="W86" s="215"/>
      <c r="X86" s="215"/>
      <c r="Y86" s="215"/>
      <c r="Z86" s="215"/>
      <c r="AA86" s="215"/>
      <c r="AB86" s="215"/>
      <c r="AC86" s="215"/>
      <c r="AD86" s="215"/>
      <c r="AE86" s="215"/>
      <c r="AF86" s="215"/>
      <c r="AG86" s="215"/>
      <c r="AH86" s="204"/>
      <c r="AI86" s="84" t="s">
        <v>10</v>
      </c>
      <c r="AJ86" s="546" t="s">
        <v>548</v>
      </c>
      <c r="AK86" s="546"/>
      <c r="AL86" s="547"/>
      <c r="AM86" s="95"/>
      <c r="AO86" s="91"/>
      <c r="AP86" s="443" t="s">
        <v>583</v>
      </c>
    </row>
    <row r="87" spans="1:42" ht="14.25" customHeight="1" x14ac:dyDescent="0.15">
      <c r="A87" s="841"/>
      <c r="B87" s="640" t="s">
        <v>247</v>
      </c>
      <c r="C87" s="641"/>
      <c r="D87" s="641"/>
      <c r="E87" s="642"/>
      <c r="F87" s="82" t="s">
        <v>10</v>
      </c>
      <c r="G87" s="88">
        <v>1</v>
      </c>
      <c r="H87" s="82" t="s">
        <v>10</v>
      </c>
      <c r="I87" s="77" t="s">
        <v>100</v>
      </c>
      <c r="J87" s="76"/>
      <c r="K87" s="124"/>
      <c r="L87" s="123"/>
      <c r="M87" s="131"/>
      <c r="N87" s="690" t="s">
        <v>248</v>
      </c>
      <c r="O87" s="691"/>
      <c r="P87" s="691"/>
      <c r="Q87" s="692"/>
      <c r="R87" s="146" t="s">
        <v>249</v>
      </c>
      <c r="S87" s="127" t="s">
        <v>10</v>
      </c>
      <c r="T87" s="123" t="s">
        <v>725</v>
      </c>
      <c r="U87" s="105"/>
      <c r="V87" s="123"/>
      <c r="W87" s="123"/>
      <c r="X87" s="167"/>
      <c r="Y87" s="123"/>
      <c r="Z87" s="123"/>
      <c r="AA87" s="123"/>
      <c r="AB87" s="123"/>
      <c r="AC87" s="123"/>
      <c r="AD87" s="127" t="s">
        <v>10</v>
      </c>
      <c r="AE87" s="123" t="s">
        <v>250</v>
      </c>
      <c r="AF87" s="167"/>
      <c r="AG87" s="136"/>
      <c r="AH87" s="131"/>
      <c r="AI87" s="84" t="s">
        <v>10</v>
      </c>
      <c r="AJ87" s="546" t="s">
        <v>207</v>
      </c>
      <c r="AK87" s="546"/>
      <c r="AL87" s="547"/>
      <c r="AM87" s="95"/>
      <c r="AO87" s="91"/>
    </row>
    <row r="88" spans="1:42" ht="14.25" customHeight="1" x14ac:dyDescent="0.15">
      <c r="A88" s="841"/>
      <c r="B88" s="79"/>
      <c r="C88" s="80"/>
      <c r="D88" s="80"/>
      <c r="E88" s="81"/>
      <c r="F88" s="15"/>
      <c r="G88" s="88"/>
      <c r="H88" s="82" t="s">
        <v>10</v>
      </c>
      <c r="I88" s="77" t="s">
        <v>103</v>
      </c>
      <c r="J88" s="88"/>
      <c r="K88" s="626" t="s">
        <v>251</v>
      </c>
      <c r="L88" s="627"/>
      <c r="M88" s="628"/>
      <c r="N88" s="626" t="s">
        <v>252</v>
      </c>
      <c r="O88" s="627"/>
      <c r="P88" s="627"/>
      <c r="Q88" s="628"/>
      <c r="R88" s="82" t="s">
        <v>10</v>
      </c>
      <c r="S88" s="15" t="s">
        <v>253</v>
      </c>
      <c r="V88" s="65"/>
      <c r="W88" s="65"/>
      <c r="X88" s="65"/>
      <c r="Y88" s="65"/>
      <c r="Z88" s="65"/>
      <c r="AA88" s="65"/>
      <c r="AB88" s="65"/>
      <c r="AC88" s="65"/>
      <c r="AD88" s="77"/>
      <c r="AE88" s="77"/>
      <c r="AF88" s="77"/>
      <c r="AG88" s="65"/>
      <c r="AH88" s="76"/>
      <c r="AI88" s="84" t="s">
        <v>10</v>
      </c>
      <c r="AJ88" s="546" t="s">
        <v>155</v>
      </c>
      <c r="AK88" s="546"/>
      <c r="AL88" s="547"/>
      <c r="AM88" s="95"/>
      <c r="AO88" s="91"/>
    </row>
    <row r="89" spans="1:42" ht="14.25" customHeight="1" x14ac:dyDescent="0.15">
      <c r="A89" s="841"/>
      <c r="B89" s="79"/>
      <c r="C89" s="80"/>
      <c r="D89" s="80"/>
      <c r="E89" s="81"/>
      <c r="F89" s="15"/>
      <c r="G89" s="88"/>
      <c r="H89" s="65"/>
      <c r="I89" s="65"/>
      <c r="J89" s="65"/>
      <c r="K89" s="629" t="s">
        <v>254</v>
      </c>
      <c r="L89" s="630"/>
      <c r="M89" s="631"/>
      <c r="N89" s="629" t="s">
        <v>255</v>
      </c>
      <c r="O89" s="630"/>
      <c r="P89" s="630"/>
      <c r="Q89" s="631"/>
      <c r="R89" s="82" t="s">
        <v>10</v>
      </c>
      <c r="S89" s="15" t="s">
        <v>256</v>
      </c>
      <c r="T89" s="77"/>
      <c r="V89" s="65"/>
      <c r="W89" s="65"/>
      <c r="X89" s="65"/>
      <c r="Y89" s="65"/>
      <c r="Z89" s="65"/>
      <c r="AA89" s="65"/>
      <c r="AB89" s="65"/>
      <c r="AC89" s="65"/>
      <c r="AD89" s="77"/>
      <c r="AE89" s="77"/>
      <c r="AF89" s="77"/>
      <c r="AG89" s="136"/>
      <c r="AH89" s="131"/>
      <c r="AI89" s="84" t="s">
        <v>10</v>
      </c>
      <c r="AJ89" s="546" t="s">
        <v>463</v>
      </c>
      <c r="AK89" s="546"/>
      <c r="AL89" s="547"/>
      <c r="AM89" s="95"/>
      <c r="AO89" s="91"/>
    </row>
    <row r="90" spans="1:42" ht="14.25" customHeight="1" x14ac:dyDescent="0.15">
      <c r="A90" s="841"/>
      <c r="B90" s="89"/>
      <c r="C90" s="65"/>
      <c r="D90" s="65"/>
      <c r="E90" s="88"/>
      <c r="F90" s="15"/>
      <c r="G90" s="88"/>
      <c r="H90" s="65"/>
      <c r="I90" s="65"/>
      <c r="J90" s="65"/>
      <c r="K90" s="626" t="s">
        <v>257</v>
      </c>
      <c r="L90" s="627"/>
      <c r="M90" s="628"/>
      <c r="N90" s="626" t="s">
        <v>251</v>
      </c>
      <c r="O90" s="627"/>
      <c r="P90" s="627"/>
      <c r="Q90" s="628"/>
      <c r="R90" s="201" t="s">
        <v>10</v>
      </c>
      <c r="S90" s="169" t="s">
        <v>258</v>
      </c>
      <c r="T90" s="169"/>
      <c r="U90" s="169"/>
      <c r="V90" s="215"/>
      <c r="W90" s="215"/>
      <c r="X90" s="215"/>
      <c r="Y90" s="215"/>
      <c r="Z90" s="215"/>
      <c r="AA90" s="215"/>
      <c r="AB90" s="215"/>
      <c r="AC90" s="215"/>
      <c r="AD90" s="175"/>
      <c r="AE90" s="175"/>
      <c r="AF90" s="175"/>
      <c r="AG90" s="65"/>
      <c r="AH90" s="76"/>
      <c r="AI90" s="84" t="s">
        <v>10</v>
      </c>
      <c r="AJ90" s="546" t="s">
        <v>158</v>
      </c>
      <c r="AK90" s="546"/>
      <c r="AL90" s="547"/>
      <c r="AM90" s="95"/>
      <c r="AO90" s="91"/>
    </row>
    <row r="91" spans="1:42" ht="14.25" customHeight="1" x14ac:dyDescent="0.15">
      <c r="A91" s="841"/>
      <c r="B91" s="95"/>
      <c r="E91" s="76"/>
      <c r="F91" s="15"/>
      <c r="G91" s="88"/>
      <c r="H91" s="65"/>
      <c r="I91" s="65"/>
      <c r="J91" s="65"/>
      <c r="K91" s="124"/>
      <c r="L91" s="123"/>
      <c r="M91" s="131"/>
      <c r="N91" s="690" t="s">
        <v>259</v>
      </c>
      <c r="O91" s="691"/>
      <c r="P91" s="691"/>
      <c r="Q91" s="692"/>
      <c r="R91" s="137"/>
      <c r="S91" s="123"/>
      <c r="T91" s="123"/>
      <c r="U91" s="123"/>
      <c r="V91" s="136"/>
      <c r="W91" s="136"/>
      <c r="X91" s="136"/>
      <c r="Y91" s="136"/>
      <c r="Z91" s="136"/>
      <c r="AA91" s="136"/>
      <c r="AB91" s="136"/>
      <c r="AC91" s="136"/>
      <c r="AD91" s="172"/>
      <c r="AE91" s="172"/>
      <c r="AF91" s="172"/>
      <c r="AG91" s="136"/>
      <c r="AH91" s="417"/>
      <c r="AI91" s="84" t="s">
        <v>10</v>
      </c>
      <c r="AJ91" s="397"/>
      <c r="AK91" s="397"/>
      <c r="AL91" s="398"/>
      <c r="AM91" s="95"/>
      <c r="AO91" s="91"/>
    </row>
    <row r="92" spans="1:42" ht="14.25" customHeight="1" x14ac:dyDescent="0.15">
      <c r="A92" s="841"/>
      <c r="B92" s="95"/>
      <c r="E92" s="76"/>
      <c r="F92" s="15"/>
      <c r="G92" s="88"/>
      <c r="H92" s="65"/>
      <c r="I92" s="65"/>
      <c r="J92" s="65"/>
      <c r="K92" s="629" t="s">
        <v>260</v>
      </c>
      <c r="L92" s="630"/>
      <c r="M92" s="631"/>
      <c r="N92" s="629" t="s">
        <v>261</v>
      </c>
      <c r="O92" s="630"/>
      <c r="P92" s="630"/>
      <c r="Q92" s="631"/>
      <c r="R92" s="82" t="s">
        <v>10</v>
      </c>
      <c r="S92" s="15" t="s">
        <v>262</v>
      </c>
      <c r="V92" s="65"/>
      <c r="W92" s="65"/>
      <c r="X92" s="65"/>
      <c r="Y92" s="65"/>
      <c r="Z92" s="65"/>
      <c r="AA92" s="65"/>
      <c r="AB92" s="65"/>
      <c r="AC92" s="65"/>
      <c r="AD92" s="77"/>
      <c r="AE92" s="77"/>
      <c r="AF92" s="77"/>
      <c r="AG92" s="65"/>
      <c r="AH92" s="76"/>
      <c r="AI92" s="571"/>
      <c r="AJ92" s="65"/>
      <c r="AL92" s="76"/>
      <c r="AM92" s="95"/>
      <c r="AO92" s="91"/>
    </row>
    <row r="93" spans="1:42" ht="15.75" customHeight="1" thickBot="1" x14ac:dyDescent="0.2">
      <c r="A93" s="842"/>
      <c r="B93" s="155"/>
      <c r="C93" s="156"/>
      <c r="D93" s="156"/>
      <c r="E93" s="157"/>
      <c r="F93" s="156"/>
      <c r="G93" s="74"/>
      <c r="H93" s="73"/>
      <c r="I93" s="73"/>
      <c r="J93" s="73"/>
      <c r="K93" s="155"/>
      <c r="L93" s="156"/>
      <c r="M93" s="157"/>
      <c r="N93" s="632" t="s">
        <v>263</v>
      </c>
      <c r="O93" s="633"/>
      <c r="P93" s="633"/>
      <c r="Q93" s="634"/>
      <c r="R93" s="72"/>
      <c r="S93" s="156"/>
      <c r="T93" s="156"/>
      <c r="U93" s="156"/>
      <c r="V93" s="158"/>
      <c r="W93" s="196"/>
      <c r="X93" s="73"/>
      <c r="Y93" s="73"/>
      <c r="Z93" s="73"/>
      <c r="AA93" s="73"/>
      <c r="AB93" s="73"/>
      <c r="AC93" s="196"/>
      <c r="AD93" s="196"/>
      <c r="AE93" s="196"/>
      <c r="AF93" s="196"/>
      <c r="AG93" s="73"/>
      <c r="AH93" s="513"/>
      <c r="AI93" s="72"/>
      <c r="AJ93" s="73"/>
      <c r="AK93" s="156"/>
      <c r="AL93" s="157"/>
      <c r="AM93" s="155"/>
      <c r="AN93" s="156"/>
      <c r="AO93" s="161"/>
    </row>
    <row r="94" spans="1:42" ht="14.25" customHeight="1" x14ac:dyDescent="0.15">
      <c r="A94" s="514"/>
      <c r="B94" s="83"/>
      <c r="C94" s="83"/>
      <c r="D94" s="83"/>
      <c r="E94" s="83"/>
      <c r="F94" s="83"/>
      <c r="G94" s="69"/>
      <c r="H94" s="69"/>
      <c r="I94" s="69"/>
      <c r="J94" s="69"/>
      <c r="K94" s="83"/>
      <c r="L94" s="83"/>
      <c r="M94" s="83"/>
      <c r="N94" s="83"/>
      <c r="O94" s="83"/>
      <c r="P94" s="83"/>
      <c r="Q94" s="83"/>
      <c r="R94" s="261"/>
      <c r="S94" s="261"/>
      <c r="T94" s="261"/>
      <c r="U94" s="261"/>
      <c r="V94" s="261"/>
      <c r="W94" s="511"/>
      <c r="X94" s="83"/>
      <c r="Y94" s="261"/>
      <c r="Z94" s="235"/>
      <c r="AA94" s="83"/>
      <c r="AB94" s="83"/>
      <c r="AC94" s="83"/>
      <c r="AD94" s="83"/>
      <c r="AE94" s="83"/>
      <c r="AF94" s="83"/>
      <c r="AG94" s="83"/>
      <c r="AH94" s="261"/>
      <c r="AI94" s="515"/>
      <c r="AJ94" s="83"/>
      <c r="AK94" s="83"/>
      <c r="AL94" s="83"/>
      <c r="AM94" s="83"/>
      <c r="AN94" s="83"/>
      <c r="AO94" s="83"/>
    </row>
    <row r="95" spans="1:42" ht="14.25" customHeight="1" x14ac:dyDescent="0.15">
      <c r="A95" s="516"/>
      <c r="F95" s="15"/>
      <c r="G95" s="65"/>
      <c r="H95" s="65"/>
      <c r="I95" s="65"/>
      <c r="J95" s="65"/>
      <c r="R95" s="9"/>
      <c r="U95" s="164"/>
      <c r="V95" s="214"/>
      <c r="W95" s="9"/>
      <c r="Y95" s="121"/>
      <c r="AA95" s="9"/>
      <c r="AC95" s="164"/>
      <c r="AE95" s="9"/>
      <c r="AG95" s="164"/>
      <c r="AH95" s="164"/>
      <c r="AI95" s="355"/>
    </row>
    <row r="96" spans="1:42" ht="14.25" customHeight="1" x14ac:dyDescent="0.15">
      <c r="A96" s="516"/>
      <c r="F96" s="15"/>
      <c r="G96" s="65"/>
      <c r="H96" s="65"/>
      <c r="I96" s="65"/>
      <c r="J96" s="65"/>
      <c r="R96" s="9"/>
      <c r="U96" s="164"/>
      <c r="V96" s="164"/>
      <c r="W96" s="164"/>
      <c r="X96" s="164"/>
      <c r="Y96" s="164"/>
      <c r="Z96" s="164"/>
      <c r="AA96" s="164"/>
      <c r="AB96" s="164"/>
      <c r="AC96" s="164"/>
      <c r="AD96" s="164"/>
      <c r="AE96" s="164"/>
      <c r="AF96" s="164"/>
      <c r="AG96" s="164"/>
      <c r="AH96" s="164"/>
    </row>
    <row r="97" spans="1:41" ht="14.25" customHeight="1" x14ac:dyDescent="0.15">
      <c r="A97" s="516"/>
      <c r="C97" s="77"/>
      <c r="F97" s="15"/>
      <c r="G97" s="65"/>
      <c r="H97" s="65"/>
      <c r="I97" s="65"/>
      <c r="J97" s="65"/>
      <c r="K97" s="121"/>
      <c r="L97" s="121"/>
      <c r="M97" s="121"/>
      <c r="R97" s="65"/>
      <c r="S97" s="77"/>
      <c r="T97" s="77"/>
      <c r="U97" s="77"/>
      <c r="V97" s="77"/>
      <c r="AB97" s="117"/>
      <c r="AC97" s="9"/>
      <c r="AD97" s="65"/>
      <c r="AE97" s="65"/>
      <c r="AF97" s="9"/>
      <c r="AG97" s="65"/>
      <c r="AH97" s="77"/>
      <c r="AI97" s="148"/>
    </row>
    <row r="98" spans="1:41" ht="14.25" customHeight="1" x14ac:dyDescent="0.15">
      <c r="A98" s="516"/>
      <c r="C98" s="77"/>
      <c r="F98" s="15"/>
      <c r="G98" s="65"/>
      <c r="H98" s="65"/>
      <c r="I98" s="65"/>
      <c r="J98" s="65"/>
      <c r="R98" s="65"/>
      <c r="S98" s="77"/>
      <c r="T98" s="77"/>
      <c r="U98" s="77"/>
      <c r="V98" s="77"/>
      <c r="AB98" s="117"/>
      <c r="AC98" s="9"/>
      <c r="AD98" s="65"/>
      <c r="AE98" s="65"/>
      <c r="AF98" s="9"/>
      <c r="AG98" s="65"/>
      <c r="AH98" s="77"/>
      <c r="AI98" s="148"/>
    </row>
    <row r="99" spans="1:41" ht="14.25" customHeight="1" x14ac:dyDescent="0.15">
      <c r="A99" s="516"/>
      <c r="C99" s="77"/>
      <c r="F99" s="15"/>
      <c r="G99" s="65"/>
      <c r="H99" s="65"/>
      <c r="I99" s="65"/>
      <c r="J99" s="65"/>
      <c r="R99" s="9"/>
      <c r="T99" s="90"/>
      <c r="U99" s="90"/>
      <c r="V99" s="90"/>
      <c r="AI99" s="148"/>
    </row>
    <row r="100" spans="1:41" ht="14.25" customHeight="1" x14ac:dyDescent="0.15">
      <c r="A100" s="833"/>
      <c r="B100" s="393"/>
      <c r="F100" s="77"/>
      <c r="R100" s="9"/>
      <c r="V100" s="65"/>
      <c r="W100" s="65"/>
      <c r="X100" s="65"/>
      <c r="Y100" s="65"/>
      <c r="Z100" s="65"/>
      <c r="AA100" s="65"/>
      <c r="AB100" s="65"/>
      <c r="AC100" s="65"/>
      <c r="AD100" s="65"/>
      <c r="AE100" s="65"/>
      <c r="AF100" s="65"/>
      <c r="AG100" s="65"/>
      <c r="AI100" s="355"/>
      <c r="AM100" s="355"/>
    </row>
    <row r="101" spans="1:41" ht="15" customHeight="1" x14ac:dyDescent="0.15">
      <c r="A101" s="833"/>
      <c r="F101" s="9"/>
      <c r="G101" s="65"/>
      <c r="H101" s="9"/>
      <c r="I101" s="77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65"/>
      <c r="AG101" s="65"/>
      <c r="AI101" s="355"/>
      <c r="AM101" s="355"/>
    </row>
    <row r="102" spans="1:41" ht="14.25" customHeight="1" x14ac:dyDescent="0.15">
      <c r="A102" s="833"/>
      <c r="F102" s="9"/>
      <c r="G102" s="65"/>
      <c r="H102" s="9"/>
      <c r="I102" s="77"/>
      <c r="R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  <c r="AI102" s="355"/>
    </row>
    <row r="103" spans="1:41" ht="14.25" customHeight="1" x14ac:dyDescent="0.15">
      <c r="A103" s="833"/>
      <c r="F103" s="9"/>
      <c r="G103" s="65"/>
      <c r="H103" s="9"/>
      <c r="I103" s="77"/>
      <c r="R103" s="117"/>
      <c r="S103" s="9"/>
      <c r="U103" s="121"/>
      <c r="V103" s="9"/>
      <c r="X103" s="164"/>
      <c r="AD103" s="9"/>
      <c r="AF103" s="164"/>
      <c r="AG103" s="65"/>
      <c r="AI103" s="355"/>
    </row>
    <row r="104" spans="1:41" ht="14.25" customHeight="1" x14ac:dyDescent="0.15">
      <c r="A104" s="833"/>
      <c r="B104" s="80"/>
      <c r="C104" s="80"/>
      <c r="D104" s="80"/>
      <c r="E104" s="80"/>
      <c r="F104" s="15"/>
      <c r="G104" s="65"/>
      <c r="H104" s="9"/>
      <c r="I104" s="77"/>
      <c r="J104" s="65"/>
      <c r="R104" s="9"/>
      <c r="V104" s="65"/>
      <c r="W104" s="65"/>
      <c r="X104" s="65"/>
      <c r="Y104" s="65"/>
      <c r="Z104" s="65"/>
      <c r="AA104" s="65"/>
      <c r="AB104" s="65"/>
      <c r="AC104" s="65"/>
      <c r="AD104" s="77"/>
      <c r="AE104" s="77"/>
      <c r="AF104" s="77"/>
      <c r="AG104" s="65"/>
      <c r="AI104" s="355"/>
    </row>
    <row r="105" spans="1:41" ht="14.25" customHeight="1" x14ac:dyDescent="0.15">
      <c r="A105" s="833"/>
      <c r="B105" s="80"/>
      <c r="C105" s="80"/>
      <c r="D105" s="80"/>
      <c r="E105" s="80"/>
      <c r="F105" s="15"/>
      <c r="G105" s="65"/>
      <c r="H105" s="65"/>
      <c r="I105" s="65"/>
      <c r="J105" s="65"/>
      <c r="R105" s="9"/>
      <c r="T105" s="77"/>
      <c r="V105" s="65"/>
      <c r="W105" s="65"/>
      <c r="X105" s="65"/>
      <c r="Y105" s="65"/>
      <c r="Z105" s="65"/>
      <c r="AA105" s="65"/>
      <c r="AB105" s="65"/>
      <c r="AC105" s="65"/>
      <c r="AD105" s="77"/>
      <c r="AE105" s="77"/>
      <c r="AF105" s="77"/>
      <c r="AG105" s="65"/>
      <c r="AI105" s="355"/>
    </row>
    <row r="106" spans="1:41" ht="14.25" customHeight="1" x14ac:dyDescent="0.15">
      <c r="A106" s="833"/>
      <c r="B106" s="65"/>
      <c r="C106" s="65"/>
      <c r="D106" s="65"/>
      <c r="E106" s="65"/>
      <c r="F106" s="15"/>
      <c r="G106" s="65"/>
      <c r="H106" s="65"/>
      <c r="I106" s="65"/>
      <c r="J106" s="65"/>
      <c r="R106" s="9"/>
      <c r="V106" s="65"/>
      <c r="W106" s="65"/>
      <c r="X106" s="65"/>
      <c r="Y106" s="65"/>
      <c r="Z106" s="65"/>
      <c r="AA106" s="65"/>
      <c r="AB106" s="65"/>
      <c r="AC106" s="65"/>
      <c r="AD106" s="77"/>
      <c r="AE106" s="77"/>
      <c r="AF106" s="77"/>
      <c r="AG106" s="65"/>
      <c r="AI106" s="355"/>
    </row>
    <row r="107" spans="1:41" ht="14.25" customHeight="1" x14ac:dyDescent="0.15">
      <c r="A107" s="833"/>
      <c r="F107" s="15"/>
      <c r="G107" s="65"/>
      <c r="H107" s="65"/>
      <c r="I107" s="65"/>
      <c r="J107" s="65"/>
      <c r="R107" s="65"/>
      <c r="V107" s="65"/>
      <c r="W107" s="65"/>
      <c r="X107" s="65"/>
      <c r="Y107" s="65"/>
      <c r="Z107" s="65"/>
      <c r="AA107" s="65"/>
      <c r="AB107" s="65"/>
      <c r="AC107" s="65"/>
      <c r="AD107" s="77"/>
      <c r="AE107" s="77"/>
      <c r="AF107" s="77"/>
      <c r="AG107" s="65"/>
      <c r="AH107" s="517"/>
      <c r="AI107" s="355"/>
    </row>
    <row r="108" spans="1:41" ht="14.25" customHeight="1" x14ac:dyDescent="0.15">
      <c r="A108" s="833"/>
      <c r="F108" s="15"/>
      <c r="G108" s="65"/>
      <c r="H108" s="65"/>
      <c r="I108" s="65"/>
      <c r="J108" s="65"/>
      <c r="R108" s="9"/>
      <c r="V108" s="65"/>
      <c r="W108" s="65"/>
      <c r="X108" s="65"/>
      <c r="Y108" s="65"/>
      <c r="Z108" s="65"/>
      <c r="AA108" s="65"/>
      <c r="AB108" s="65"/>
      <c r="AC108" s="65"/>
      <c r="AD108" s="77"/>
      <c r="AE108" s="77"/>
      <c r="AF108" s="77"/>
      <c r="AG108" s="65"/>
      <c r="AI108" s="355"/>
    </row>
    <row r="109" spans="1:41" ht="14.25" customHeight="1" x14ac:dyDescent="0.15">
      <c r="A109" s="833"/>
      <c r="F109" s="15"/>
      <c r="G109" s="65"/>
      <c r="H109" s="65"/>
      <c r="I109" s="65"/>
      <c r="J109" s="65"/>
      <c r="R109" s="65"/>
      <c r="V109" s="117"/>
      <c r="W109" s="77"/>
      <c r="X109" s="65"/>
      <c r="Y109" s="65"/>
      <c r="Z109" s="65"/>
      <c r="AA109" s="65"/>
      <c r="AB109" s="65"/>
      <c r="AC109" s="77"/>
      <c r="AD109" s="77"/>
      <c r="AE109" s="77"/>
      <c r="AF109" s="77"/>
      <c r="AG109" s="65"/>
      <c r="AH109" s="517"/>
      <c r="AI109" s="355"/>
    </row>
    <row r="110" spans="1:41" ht="8.25" customHeight="1" x14ac:dyDescent="0.15">
      <c r="A110" s="90"/>
      <c r="F110" s="15"/>
      <c r="K110" s="80"/>
      <c r="L110" s="80"/>
      <c r="M110" s="80"/>
      <c r="N110" s="80"/>
      <c r="O110" s="80"/>
      <c r="P110" s="80"/>
      <c r="Q110" s="80"/>
      <c r="R110" s="80"/>
      <c r="S110" s="80"/>
      <c r="T110" s="90"/>
      <c r="U110" s="90"/>
      <c r="V110" s="90"/>
      <c r="AB110" s="65"/>
      <c r="AC110" s="65"/>
      <c r="AD110" s="65"/>
      <c r="AE110" s="65"/>
      <c r="AF110" s="65"/>
      <c r="AG110" s="65"/>
      <c r="AH110" s="77"/>
    </row>
    <row r="111" spans="1:41" ht="14.25" customHeight="1" thickBot="1" x14ac:dyDescent="0.2">
      <c r="A111" s="504" t="s">
        <v>18</v>
      </c>
      <c r="B111" s="499"/>
      <c r="C111" s="499"/>
      <c r="D111" s="499"/>
      <c r="E111" s="499"/>
      <c r="AF111" s="15" t="s">
        <v>76</v>
      </c>
    </row>
    <row r="112" spans="1:41" ht="14.25" customHeight="1" x14ac:dyDescent="0.15">
      <c r="A112" s="67"/>
      <c r="B112" s="646" t="s">
        <v>77</v>
      </c>
      <c r="C112" s="647"/>
      <c r="D112" s="647"/>
      <c r="E112" s="648"/>
      <c r="F112" s="683" t="s">
        <v>78</v>
      </c>
      <c r="G112" s="684"/>
      <c r="H112" s="701" t="s">
        <v>21</v>
      </c>
      <c r="I112" s="702"/>
      <c r="J112" s="703"/>
      <c r="K112" s="646" t="s">
        <v>79</v>
      </c>
      <c r="L112" s="647"/>
      <c r="M112" s="648"/>
      <c r="N112" s="707" t="s">
        <v>80</v>
      </c>
      <c r="O112" s="667"/>
      <c r="P112" s="667"/>
      <c r="Q112" s="667"/>
      <c r="R112" s="667"/>
      <c r="S112" s="667"/>
      <c r="T112" s="667"/>
      <c r="U112" s="667"/>
      <c r="V112" s="667"/>
      <c r="W112" s="667"/>
      <c r="X112" s="667"/>
      <c r="Y112" s="667"/>
      <c r="Z112" s="667"/>
      <c r="AA112" s="667"/>
      <c r="AB112" s="667"/>
      <c r="AC112" s="667"/>
      <c r="AD112" s="667"/>
      <c r="AE112" s="667"/>
      <c r="AF112" s="667"/>
      <c r="AG112" s="667"/>
      <c r="AH112" s="667"/>
      <c r="AI112" s="667"/>
      <c r="AJ112" s="667"/>
      <c r="AK112" s="667"/>
      <c r="AL112" s="708"/>
      <c r="AM112" s="713" t="s">
        <v>576</v>
      </c>
      <c r="AN112" s="714"/>
      <c r="AO112" s="715"/>
    </row>
    <row r="113" spans="1:43" ht="14.25" customHeight="1" thickBot="1" x14ac:dyDescent="0.2">
      <c r="A113" s="71"/>
      <c r="B113" s="649"/>
      <c r="C113" s="650"/>
      <c r="D113" s="650"/>
      <c r="E113" s="651"/>
      <c r="F113" s="685"/>
      <c r="G113" s="686"/>
      <c r="H113" s="704"/>
      <c r="I113" s="705"/>
      <c r="J113" s="706"/>
      <c r="K113" s="649"/>
      <c r="L113" s="650"/>
      <c r="M113" s="651"/>
      <c r="N113" s="719" t="s">
        <v>81</v>
      </c>
      <c r="O113" s="720"/>
      <c r="P113" s="720"/>
      <c r="Q113" s="721"/>
      <c r="R113" s="719" t="s">
        <v>82</v>
      </c>
      <c r="S113" s="720"/>
      <c r="T113" s="720"/>
      <c r="U113" s="720"/>
      <c r="V113" s="720"/>
      <c r="W113" s="720"/>
      <c r="X113" s="720"/>
      <c r="Y113" s="720"/>
      <c r="Z113" s="720"/>
      <c r="AA113" s="720"/>
      <c r="AB113" s="720"/>
      <c r="AC113" s="720"/>
      <c r="AD113" s="720"/>
      <c r="AE113" s="720"/>
      <c r="AF113" s="720"/>
      <c r="AG113" s="720"/>
      <c r="AH113" s="721"/>
      <c r="AI113" s="719" t="s">
        <v>83</v>
      </c>
      <c r="AJ113" s="720"/>
      <c r="AK113" s="720"/>
      <c r="AL113" s="721"/>
      <c r="AM113" s="716"/>
      <c r="AN113" s="717"/>
      <c r="AO113" s="718"/>
    </row>
    <row r="114" spans="1:43" ht="14.25" customHeight="1" x14ac:dyDescent="0.15">
      <c r="A114" s="636" t="s">
        <v>589</v>
      </c>
      <c r="B114" s="498" t="s">
        <v>585</v>
      </c>
      <c r="C114" s="508"/>
      <c r="D114" s="508"/>
      <c r="E114" s="509"/>
      <c r="F114" s="15"/>
      <c r="G114" s="78"/>
      <c r="K114" s="771" t="s">
        <v>587</v>
      </c>
      <c r="L114" s="772"/>
      <c r="M114" s="772"/>
      <c r="N114" s="772"/>
      <c r="O114" s="772"/>
      <c r="P114" s="772"/>
      <c r="Q114" s="773"/>
      <c r="R114" s="82" t="s">
        <v>10</v>
      </c>
      <c r="S114" s="8" t="s">
        <v>590</v>
      </c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13"/>
      <c r="AI114" s="203" t="s">
        <v>10</v>
      </c>
      <c r="AJ114" s="15" t="s">
        <v>464</v>
      </c>
      <c r="AL114" s="78"/>
      <c r="AM114" s="85" t="s">
        <v>10</v>
      </c>
      <c r="AN114" s="15" t="s">
        <v>89</v>
      </c>
      <c r="AO114" s="86"/>
    </row>
    <row r="115" spans="1:43" ht="14.25" customHeight="1" x14ac:dyDescent="0.15">
      <c r="A115" s="636"/>
      <c r="B115" s="696" t="s">
        <v>588</v>
      </c>
      <c r="C115" s="697"/>
      <c r="D115" s="697"/>
      <c r="E115" s="698"/>
      <c r="F115" s="77" t="s">
        <v>586</v>
      </c>
      <c r="G115" s="76"/>
      <c r="H115" s="82" t="s">
        <v>10</v>
      </c>
      <c r="I115" s="77" t="s">
        <v>91</v>
      </c>
      <c r="J115" s="76"/>
      <c r="K115" s="124"/>
      <c r="L115" s="123"/>
      <c r="M115" s="123"/>
      <c r="N115" s="123"/>
      <c r="O115" s="123"/>
      <c r="P115" s="123"/>
      <c r="Q115" s="131"/>
      <c r="R115" s="107" t="s">
        <v>10</v>
      </c>
      <c r="S115" s="8" t="s">
        <v>591</v>
      </c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2"/>
      <c r="AI115" s="84" t="s">
        <v>10</v>
      </c>
      <c r="AJ115" s="15" t="s">
        <v>548</v>
      </c>
      <c r="AL115" s="76"/>
      <c r="AM115" s="85" t="s">
        <v>10</v>
      </c>
      <c r="AN115" s="15" t="s">
        <v>95</v>
      </c>
      <c r="AO115" s="91"/>
    </row>
    <row r="116" spans="1:43" ht="14.25" customHeight="1" x14ac:dyDescent="0.15">
      <c r="A116" s="636"/>
      <c r="B116" s="696"/>
      <c r="C116" s="697"/>
      <c r="D116" s="697"/>
      <c r="E116" s="698"/>
      <c r="F116" s="82" t="s">
        <v>10</v>
      </c>
      <c r="G116" s="88">
        <v>7</v>
      </c>
      <c r="H116" s="82" t="s">
        <v>10</v>
      </c>
      <c r="I116" s="77" t="s">
        <v>97</v>
      </c>
      <c r="J116" s="76"/>
      <c r="K116" s="637" t="s">
        <v>592</v>
      </c>
      <c r="L116" s="638"/>
      <c r="M116" s="639"/>
      <c r="N116" s="652" t="s">
        <v>529</v>
      </c>
      <c r="O116" s="653"/>
      <c r="P116" s="653"/>
      <c r="Q116" s="654"/>
      <c r="R116" s="455" t="s">
        <v>10</v>
      </c>
      <c r="S116" s="754" t="s">
        <v>644</v>
      </c>
      <c r="T116" s="754"/>
      <c r="U116" s="754"/>
      <c r="V116" s="754"/>
      <c r="W116" s="754"/>
      <c r="X116" s="754"/>
      <c r="Y116" s="754"/>
      <c r="Z116" s="754"/>
      <c r="AA116" s="754"/>
      <c r="AB116" s="754"/>
      <c r="AC116" s="754"/>
      <c r="AD116" s="747" t="s">
        <v>728</v>
      </c>
      <c r="AE116" s="747"/>
      <c r="AF116" s="747"/>
      <c r="AG116" s="747"/>
      <c r="AH116" s="748"/>
      <c r="AI116" s="84" t="s">
        <v>10</v>
      </c>
      <c r="AJ116" s="15" t="s">
        <v>155</v>
      </c>
      <c r="AL116" s="76"/>
      <c r="AO116" s="91"/>
      <c r="AQ116" s="443" t="s">
        <v>579</v>
      </c>
    </row>
    <row r="117" spans="1:43" ht="14.25" customHeight="1" x14ac:dyDescent="0.15">
      <c r="A117" s="636"/>
      <c r="B117" s="219" t="s">
        <v>0</v>
      </c>
      <c r="C117" s="442"/>
      <c r="D117" s="15" t="s">
        <v>264</v>
      </c>
      <c r="E117" s="76"/>
      <c r="F117" s="82" t="s">
        <v>10</v>
      </c>
      <c r="G117" s="88">
        <v>6</v>
      </c>
      <c r="H117" s="82" t="s">
        <v>10</v>
      </c>
      <c r="I117" s="77" t="s">
        <v>100</v>
      </c>
      <c r="J117" s="76"/>
      <c r="K117" s="677"/>
      <c r="L117" s="678"/>
      <c r="M117" s="679"/>
      <c r="N117" s="749"/>
      <c r="O117" s="750"/>
      <c r="P117" s="750"/>
      <c r="Q117" s="751"/>
      <c r="R117" s="95"/>
      <c r="S117" s="452" t="s">
        <v>10</v>
      </c>
      <c r="T117" s="15" t="s">
        <v>595</v>
      </c>
      <c r="AB117" s="463" t="s">
        <v>727</v>
      </c>
      <c r="AC117" s="722"/>
      <c r="AD117" s="722"/>
      <c r="AE117" s="722"/>
      <c r="AF117" s="674" t="s">
        <v>596</v>
      </c>
      <c r="AG117" s="674"/>
      <c r="AH117" s="118" t="s">
        <v>597</v>
      </c>
      <c r="AI117" s="84" t="s">
        <v>10</v>
      </c>
      <c r="AJ117" s="15" t="s">
        <v>235</v>
      </c>
      <c r="AL117" s="76"/>
      <c r="AM117" s="95"/>
      <c r="AO117" s="91"/>
      <c r="AQ117" s="443" t="s">
        <v>729</v>
      </c>
    </row>
    <row r="118" spans="1:43" ht="14.25" customHeight="1" x14ac:dyDescent="0.15">
      <c r="A118" s="636"/>
      <c r="B118" s="95"/>
      <c r="E118" s="76"/>
      <c r="F118" s="82" t="s">
        <v>10</v>
      </c>
      <c r="G118" s="88">
        <v>5</v>
      </c>
      <c r="H118" s="220" t="s">
        <v>10</v>
      </c>
      <c r="I118" s="77" t="s">
        <v>103</v>
      </c>
      <c r="J118" s="88"/>
      <c r="K118" s="677"/>
      <c r="L118" s="678"/>
      <c r="M118" s="679"/>
      <c r="N118" s="810" t="s">
        <v>594</v>
      </c>
      <c r="O118" s="811"/>
      <c r="P118" s="811"/>
      <c r="Q118" s="812"/>
      <c r="R118" s="459" t="s">
        <v>10</v>
      </c>
      <c r="S118" s="753" t="s">
        <v>598</v>
      </c>
      <c r="T118" s="753"/>
      <c r="U118" s="753"/>
      <c r="V118" s="753"/>
      <c r="W118" s="753"/>
      <c r="X118" s="753"/>
      <c r="Y118" s="753"/>
      <c r="Z118" s="753"/>
      <c r="AA118" s="753"/>
      <c r="AB118" s="753"/>
      <c r="AC118" s="753"/>
      <c r="AD118" s="860" t="s">
        <v>728</v>
      </c>
      <c r="AE118" s="860"/>
      <c r="AF118" s="860"/>
      <c r="AG118" s="860"/>
      <c r="AH118" s="861"/>
      <c r="AI118" s="84" t="s">
        <v>10</v>
      </c>
      <c r="AJ118" s="15" t="s">
        <v>214</v>
      </c>
      <c r="AL118" s="76"/>
      <c r="AM118" s="95"/>
      <c r="AO118" s="91"/>
      <c r="AQ118" s="443" t="s">
        <v>580</v>
      </c>
    </row>
    <row r="119" spans="1:43" ht="14.25" customHeight="1" x14ac:dyDescent="0.15">
      <c r="A119" s="636"/>
      <c r="E119" s="76"/>
      <c r="F119" s="82" t="s">
        <v>10</v>
      </c>
      <c r="G119" s="88">
        <v>4</v>
      </c>
      <c r="H119" s="95"/>
      <c r="K119" s="680"/>
      <c r="L119" s="681"/>
      <c r="M119" s="682"/>
      <c r="N119" s="671"/>
      <c r="O119" s="672"/>
      <c r="P119" s="672"/>
      <c r="Q119" s="673"/>
      <c r="R119" s="124"/>
      <c r="S119" s="458" t="s">
        <v>10</v>
      </c>
      <c r="T119" s="123" t="s">
        <v>599</v>
      </c>
      <c r="U119" s="123"/>
      <c r="V119" s="123"/>
      <c r="W119" s="123"/>
      <c r="X119" s="123"/>
      <c r="Y119" s="123"/>
      <c r="Z119" s="123"/>
      <c r="AA119" s="123"/>
      <c r="AB119" s="464" t="s">
        <v>727</v>
      </c>
      <c r="AC119" s="752"/>
      <c r="AD119" s="752"/>
      <c r="AE119" s="752"/>
      <c r="AF119" s="752"/>
      <c r="AG119" s="752"/>
      <c r="AH119" s="147" t="s">
        <v>597</v>
      </c>
      <c r="AI119" s="84" t="s">
        <v>10</v>
      </c>
      <c r="AJ119" s="15" t="s">
        <v>195</v>
      </c>
      <c r="AL119" s="76"/>
      <c r="AM119" s="95"/>
      <c r="AO119" s="91"/>
      <c r="AQ119" s="443" t="s">
        <v>730</v>
      </c>
    </row>
    <row r="120" spans="1:43" ht="14.25" customHeight="1" x14ac:dyDescent="0.15">
      <c r="A120" s="636"/>
      <c r="E120" s="76"/>
      <c r="F120" s="82" t="s">
        <v>10</v>
      </c>
      <c r="G120" s="88">
        <v>3</v>
      </c>
      <c r="H120" s="95"/>
      <c r="K120" s="637" t="s">
        <v>593</v>
      </c>
      <c r="L120" s="638"/>
      <c r="M120" s="639"/>
      <c r="N120" s="816" t="s">
        <v>600</v>
      </c>
      <c r="O120" s="817"/>
      <c r="P120" s="817"/>
      <c r="Q120" s="818"/>
      <c r="R120" s="452" t="s">
        <v>10</v>
      </c>
      <c r="S120" s="15" t="s">
        <v>602</v>
      </c>
      <c r="X120" s="465"/>
      <c r="AA120" s="452" t="s">
        <v>10</v>
      </c>
      <c r="AB120" s="15" t="s">
        <v>603</v>
      </c>
      <c r="AG120" s="465"/>
      <c r="AH120" s="13"/>
      <c r="AI120" s="84" t="s">
        <v>10</v>
      </c>
      <c r="AJ120" s="15" t="s">
        <v>94</v>
      </c>
      <c r="AL120" s="76"/>
      <c r="AM120" s="95"/>
      <c r="AO120" s="91"/>
    </row>
    <row r="121" spans="1:43" ht="14.25" customHeight="1" x14ac:dyDescent="0.15">
      <c r="A121" s="636"/>
      <c r="E121" s="76"/>
      <c r="F121" s="82" t="s">
        <v>10</v>
      </c>
      <c r="G121" s="88">
        <v>2</v>
      </c>
      <c r="H121" s="95"/>
      <c r="K121" s="677"/>
      <c r="L121" s="678"/>
      <c r="M121" s="679"/>
      <c r="N121" s="862" t="s">
        <v>601</v>
      </c>
      <c r="O121" s="863"/>
      <c r="P121" s="863"/>
      <c r="Q121" s="864"/>
      <c r="R121" s="402" t="s">
        <v>604</v>
      </c>
      <c r="S121" s="111" t="s">
        <v>605</v>
      </c>
      <c r="T121" s="111"/>
      <c r="U121" s="111"/>
      <c r="V121" s="111"/>
      <c r="W121" s="111"/>
      <c r="X121" s="185" t="s">
        <v>606</v>
      </c>
      <c r="Y121" s="111" t="s">
        <v>607</v>
      </c>
      <c r="Z121" s="466"/>
      <c r="AA121" s="466"/>
      <c r="AB121" s="466"/>
      <c r="AC121" s="466"/>
      <c r="AD121" s="111" t="s">
        <v>608</v>
      </c>
      <c r="AE121" s="111"/>
      <c r="AF121" s="111"/>
      <c r="AG121" s="111"/>
      <c r="AH121" s="392"/>
      <c r="AI121" s="84" t="s">
        <v>10</v>
      </c>
      <c r="AJ121" s="102" t="s">
        <v>648</v>
      </c>
      <c r="AK121" s="397"/>
      <c r="AL121" s="398"/>
      <c r="AM121" s="95"/>
      <c r="AO121" s="91"/>
    </row>
    <row r="122" spans="1:43" ht="14.25" customHeight="1" x14ac:dyDescent="0.15">
      <c r="A122" s="636"/>
      <c r="E122" s="76"/>
      <c r="F122" s="82" t="s">
        <v>10</v>
      </c>
      <c r="G122" s="88">
        <v>1</v>
      </c>
      <c r="H122" s="95"/>
      <c r="K122" s="677"/>
      <c r="L122" s="678"/>
      <c r="M122" s="679"/>
      <c r="N122" s="865"/>
      <c r="O122" s="866"/>
      <c r="P122" s="866"/>
      <c r="Q122" s="867"/>
      <c r="R122" s="238"/>
      <c r="S122" s="457" t="s">
        <v>10</v>
      </c>
      <c r="T122" s="100" t="s">
        <v>530</v>
      </c>
      <c r="U122" s="100"/>
      <c r="V122" s="101"/>
      <c r="W122" s="457" t="s">
        <v>609</v>
      </c>
      <c r="X122" s="100" t="s">
        <v>531</v>
      </c>
      <c r="Y122" s="190"/>
      <c r="Z122" s="97"/>
      <c r="AA122" s="457" t="s">
        <v>10</v>
      </c>
      <c r="AB122" s="100" t="s">
        <v>532</v>
      </c>
      <c r="AC122" s="190"/>
      <c r="AD122" s="100"/>
      <c r="AE122" s="457" t="s">
        <v>10</v>
      </c>
      <c r="AF122" s="100" t="s">
        <v>610</v>
      </c>
      <c r="AG122" s="190"/>
      <c r="AH122" s="357"/>
      <c r="AI122" s="15"/>
      <c r="AL122" s="76"/>
      <c r="AM122" s="95"/>
      <c r="AO122" s="91"/>
    </row>
    <row r="123" spans="1:43" ht="14.25" customHeight="1" x14ac:dyDescent="0.15">
      <c r="A123" s="636"/>
      <c r="E123" s="76"/>
      <c r="F123" s="95"/>
      <c r="G123" s="76"/>
      <c r="H123" s="95"/>
      <c r="K123" s="460"/>
      <c r="L123" s="461"/>
      <c r="M123" s="462"/>
      <c r="N123" s="865"/>
      <c r="O123" s="866"/>
      <c r="P123" s="866"/>
      <c r="Q123" s="867"/>
      <c r="R123" s="452" t="s">
        <v>10</v>
      </c>
      <c r="S123" s="15" t="s">
        <v>535</v>
      </c>
      <c r="X123" s="465"/>
      <c r="AH123" s="13"/>
      <c r="AI123" s="15"/>
      <c r="AL123" s="76"/>
      <c r="AM123" s="95"/>
      <c r="AO123" s="91"/>
    </row>
    <row r="124" spans="1:43" ht="14.25" customHeight="1" x14ac:dyDescent="0.15">
      <c r="A124" s="636"/>
      <c r="E124" s="76"/>
      <c r="F124" s="95"/>
      <c r="G124" s="76"/>
      <c r="H124" s="95"/>
      <c r="K124" s="460"/>
      <c r="L124" s="461"/>
      <c r="M124" s="462"/>
      <c r="N124" s="868"/>
      <c r="O124" s="869"/>
      <c r="P124" s="869"/>
      <c r="Q124" s="870"/>
      <c r="R124" s="136"/>
      <c r="S124" s="458" t="s">
        <v>10</v>
      </c>
      <c r="T124" s="123" t="s">
        <v>533</v>
      </c>
      <c r="U124" s="123"/>
      <c r="V124" s="136"/>
      <c r="W124" s="136"/>
      <c r="X124" s="136"/>
      <c r="Y124" s="136"/>
      <c r="Z124" s="136"/>
      <c r="AA124" s="458" t="s">
        <v>10</v>
      </c>
      <c r="AB124" s="123" t="s">
        <v>534</v>
      </c>
      <c r="AC124" s="123"/>
      <c r="AD124" s="123"/>
      <c r="AE124" s="123"/>
      <c r="AF124" s="123"/>
      <c r="AG124" s="123"/>
      <c r="AH124" s="52"/>
      <c r="AI124" s="15"/>
      <c r="AL124" s="76"/>
      <c r="AM124" s="95"/>
      <c r="AO124" s="91"/>
    </row>
    <row r="125" spans="1:43" ht="14.25" customHeight="1" x14ac:dyDescent="0.15">
      <c r="A125" s="636"/>
      <c r="E125" s="76"/>
      <c r="F125" s="95"/>
      <c r="G125" s="76"/>
      <c r="H125" s="95"/>
      <c r="K125" s="384"/>
      <c r="L125" s="386"/>
      <c r="M125" s="385"/>
      <c r="N125" s="10"/>
      <c r="O125" s="10"/>
      <c r="P125" s="10"/>
      <c r="Q125" s="356"/>
      <c r="R125" s="82" t="s">
        <v>10</v>
      </c>
      <c r="S125" s="8" t="s">
        <v>535</v>
      </c>
      <c r="T125" s="8"/>
      <c r="U125" s="8"/>
      <c r="V125" s="8"/>
      <c r="W125" s="8"/>
      <c r="X125" s="387"/>
      <c r="Y125" s="8"/>
      <c r="Z125" s="8"/>
      <c r="AA125" s="8"/>
      <c r="AB125" s="8"/>
      <c r="AC125" s="8"/>
      <c r="AD125" s="8"/>
      <c r="AE125" s="8"/>
      <c r="AF125" s="8"/>
      <c r="AG125" s="8"/>
      <c r="AH125" s="13"/>
      <c r="AI125" s="15"/>
      <c r="AL125" s="76"/>
      <c r="AM125" s="95"/>
      <c r="AO125" s="91"/>
    </row>
    <row r="126" spans="1:43" ht="14.25" customHeight="1" x14ac:dyDescent="0.15">
      <c r="A126" s="636"/>
      <c r="E126" s="76"/>
      <c r="F126" s="95"/>
      <c r="G126" s="76"/>
      <c r="H126" s="95"/>
      <c r="K126" s="388"/>
      <c r="L126" s="389"/>
      <c r="M126" s="390"/>
      <c r="N126" s="362"/>
      <c r="O126" s="362"/>
      <c r="P126" s="362"/>
      <c r="Q126" s="363"/>
      <c r="R126" s="51"/>
      <c r="S126" s="127" t="s">
        <v>10</v>
      </c>
      <c r="T126" s="50" t="s">
        <v>533</v>
      </c>
      <c r="U126" s="123"/>
      <c r="V126" s="136"/>
      <c r="W126" s="136"/>
      <c r="X126" s="136"/>
      <c r="Y126" s="136"/>
      <c r="Z126" s="136"/>
      <c r="AA126" s="127" t="s">
        <v>10</v>
      </c>
      <c r="AB126" s="50" t="s">
        <v>534</v>
      </c>
      <c r="AC126" s="123"/>
      <c r="AD126" s="123"/>
      <c r="AE126" s="50"/>
      <c r="AF126" s="50"/>
      <c r="AG126" s="50"/>
      <c r="AH126" s="52"/>
      <c r="AI126" s="15"/>
      <c r="AL126" s="76"/>
      <c r="AM126" s="95"/>
      <c r="AO126" s="91"/>
    </row>
    <row r="127" spans="1:43" ht="14.25" customHeight="1" x14ac:dyDescent="0.15">
      <c r="A127" s="636"/>
      <c r="E127" s="76"/>
      <c r="F127" s="95"/>
      <c r="G127" s="76"/>
      <c r="H127" s="95"/>
      <c r="K127" s="655" t="s">
        <v>558</v>
      </c>
      <c r="L127" s="656"/>
      <c r="M127" s="657"/>
      <c r="N127" s="816" t="s">
        <v>265</v>
      </c>
      <c r="O127" s="817"/>
      <c r="P127" s="817"/>
      <c r="Q127" s="818"/>
      <c r="R127" s="149" t="s">
        <v>604</v>
      </c>
      <c r="S127" s="15" t="s">
        <v>266</v>
      </c>
      <c r="T127" s="65"/>
      <c r="U127" s="65"/>
      <c r="V127" s="65"/>
      <c r="X127" s="169"/>
      <c r="Y127" s="169"/>
      <c r="Z127" s="176" t="s">
        <v>611</v>
      </c>
      <c r="AA127" s="459" t="s">
        <v>10</v>
      </c>
      <c r="AB127" s="241" t="s">
        <v>213</v>
      </c>
      <c r="AC127" s="241"/>
      <c r="AD127" s="459" t="s">
        <v>10</v>
      </c>
      <c r="AE127" s="241" t="s">
        <v>228</v>
      </c>
      <c r="AF127" s="169" t="s">
        <v>612</v>
      </c>
      <c r="AG127" s="169"/>
      <c r="AH127" s="118"/>
      <c r="AI127" s="15"/>
      <c r="AL127" s="76"/>
      <c r="AM127" s="95"/>
      <c r="AO127" s="91"/>
    </row>
    <row r="128" spans="1:43" ht="15" customHeight="1" x14ac:dyDescent="0.15">
      <c r="A128" s="636"/>
      <c r="E128" s="76"/>
      <c r="F128" s="95"/>
      <c r="G128" s="76"/>
      <c r="H128" s="95"/>
      <c r="K128" s="655"/>
      <c r="L128" s="656"/>
      <c r="M128" s="657"/>
      <c r="N128" s="727" t="s">
        <v>559</v>
      </c>
      <c r="O128" s="728"/>
      <c r="P128" s="728"/>
      <c r="Q128" s="729"/>
      <c r="R128" s="402" t="s">
        <v>613</v>
      </c>
      <c r="S128" s="184" t="s">
        <v>559</v>
      </c>
      <c r="T128" s="241"/>
      <c r="U128" s="241"/>
      <c r="V128" s="111"/>
      <c r="W128" s="111"/>
      <c r="X128" s="111"/>
      <c r="Y128" s="111"/>
      <c r="Z128" s="185" t="s">
        <v>614</v>
      </c>
      <c r="AA128" s="459" t="s">
        <v>10</v>
      </c>
      <c r="AB128" s="241" t="s">
        <v>213</v>
      </c>
      <c r="AC128" s="241"/>
      <c r="AD128" s="459" t="s">
        <v>10</v>
      </c>
      <c r="AE128" s="241" t="s">
        <v>228</v>
      </c>
      <c r="AF128" s="111" t="s">
        <v>612</v>
      </c>
      <c r="AG128" s="111"/>
      <c r="AH128" s="369"/>
      <c r="AI128" s="15"/>
      <c r="AL128" s="76"/>
      <c r="AM128" s="95"/>
      <c r="AO128" s="91"/>
    </row>
    <row r="129" spans="1:48" ht="15" customHeight="1" x14ac:dyDescent="0.15">
      <c r="A129" s="119"/>
      <c r="E129" s="76"/>
      <c r="F129" s="95"/>
      <c r="G129" s="76"/>
      <c r="H129" s="95"/>
      <c r="K129" s="79"/>
      <c r="L129" s="80"/>
      <c r="M129" s="81"/>
      <c r="N129" s="399"/>
      <c r="O129" s="400"/>
      <c r="P129" s="400"/>
      <c r="Q129" s="401"/>
      <c r="R129" s="457" t="s">
        <v>10</v>
      </c>
      <c r="S129" s="97" t="s">
        <v>268</v>
      </c>
      <c r="T129" s="97"/>
      <c r="U129" s="181"/>
      <c r="V129" s="97"/>
      <c r="W129" s="97"/>
      <c r="X129" s="101" t="s">
        <v>611</v>
      </c>
      <c r="Y129" s="859"/>
      <c r="Z129" s="859"/>
      <c r="AA129" s="859"/>
      <c r="AB129" s="859"/>
      <c r="AC129" s="859"/>
      <c r="AD129" s="859"/>
      <c r="AE129" s="859"/>
      <c r="AF129" s="859"/>
      <c r="AG129" s="100" t="s">
        <v>615</v>
      </c>
      <c r="AH129" s="30"/>
      <c r="AI129" s="15"/>
      <c r="AL129" s="76"/>
      <c r="AM129" s="95"/>
      <c r="AO129" s="91"/>
    </row>
    <row r="130" spans="1:48" ht="13.5" customHeight="1" x14ac:dyDescent="0.15">
      <c r="A130" s="119"/>
      <c r="E130" s="76"/>
      <c r="F130" s="95"/>
      <c r="G130" s="76"/>
      <c r="H130" s="95"/>
      <c r="K130" s="79"/>
      <c r="L130" s="80"/>
      <c r="M130" s="81"/>
      <c r="N130" s="727" t="s">
        <v>269</v>
      </c>
      <c r="O130" s="728"/>
      <c r="P130" s="728"/>
      <c r="Q130" s="729"/>
      <c r="R130" s="149" t="s">
        <v>604</v>
      </c>
      <c r="S130" s="77" t="s">
        <v>269</v>
      </c>
      <c r="T130" s="77"/>
      <c r="U130" s="65"/>
      <c r="V130" s="77"/>
      <c r="W130" s="77"/>
      <c r="X130" s="77"/>
      <c r="Z130" s="117" t="s">
        <v>611</v>
      </c>
      <c r="AA130" s="452" t="s">
        <v>10</v>
      </c>
      <c r="AB130" s="65" t="s">
        <v>213</v>
      </c>
      <c r="AC130" s="65"/>
      <c r="AD130" s="452" t="s">
        <v>10</v>
      </c>
      <c r="AE130" s="65" t="s">
        <v>228</v>
      </c>
      <c r="AF130" s="15" t="s">
        <v>612</v>
      </c>
      <c r="AG130" s="77"/>
      <c r="AH130" s="118"/>
      <c r="AI130" s="15"/>
      <c r="AL130" s="76"/>
      <c r="AM130" s="95"/>
      <c r="AO130" s="91"/>
    </row>
    <row r="131" spans="1:48" ht="15" customHeight="1" x14ac:dyDescent="0.15">
      <c r="A131" s="119"/>
      <c r="E131" s="76"/>
      <c r="F131" s="95"/>
      <c r="G131" s="76"/>
      <c r="H131" s="95"/>
      <c r="K131" s="79"/>
      <c r="L131" s="80"/>
      <c r="M131" s="81"/>
      <c r="N131" s="80"/>
      <c r="O131" s="80"/>
      <c r="P131" s="80"/>
      <c r="Q131" s="81"/>
      <c r="R131" s="149" t="s">
        <v>613</v>
      </c>
      <c r="S131" s="77" t="s">
        <v>270</v>
      </c>
      <c r="T131" s="77"/>
      <c r="U131" s="65"/>
      <c r="V131" s="77"/>
      <c r="W131" s="77"/>
      <c r="X131" s="77"/>
      <c r="Z131" s="117" t="s">
        <v>614</v>
      </c>
      <c r="AA131" s="452" t="s">
        <v>10</v>
      </c>
      <c r="AB131" s="65" t="s">
        <v>213</v>
      </c>
      <c r="AC131" s="65"/>
      <c r="AD131" s="452" t="s">
        <v>10</v>
      </c>
      <c r="AE131" s="65" t="s">
        <v>228</v>
      </c>
      <c r="AF131" s="15" t="s">
        <v>612</v>
      </c>
      <c r="AG131" s="77"/>
      <c r="AH131" s="118"/>
      <c r="AI131" s="15"/>
      <c r="AL131" s="76"/>
      <c r="AM131" s="95"/>
      <c r="AO131" s="91"/>
      <c r="AQ131" s="443" t="s">
        <v>584</v>
      </c>
    </row>
    <row r="132" spans="1:48" ht="15" customHeight="1" x14ac:dyDescent="0.15">
      <c r="A132" s="119"/>
      <c r="E132" s="76"/>
      <c r="F132" s="95"/>
      <c r="G132" s="76"/>
      <c r="H132" s="95"/>
      <c r="K132" s="124"/>
      <c r="L132" s="123"/>
      <c r="M132" s="131"/>
      <c r="Q132" s="76"/>
      <c r="R132" s="467" t="s">
        <v>10</v>
      </c>
      <c r="S132" s="77" t="s">
        <v>268</v>
      </c>
      <c r="T132" s="77"/>
      <c r="U132" s="65"/>
      <c r="V132" s="77"/>
      <c r="W132" s="77"/>
      <c r="X132" s="117" t="s">
        <v>614</v>
      </c>
      <c r="Y132" s="699"/>
      <c r="Z132" s="699"/>
      <c r="AA132" s="699"/>
      <c r="AB132" s="699"/>
      <c r="AC132" s="699"/>
      <c r="AD132" s="699"/>
      <c r="AE132" s="699"/>
      <c r="AF132" s="699"/>
      <c r="AG132" s="15" t="s">
        <v>612</v>
      </c>
      <c r="AH132" s="118"/>
      <c r="AI132" s="15"/>
      <c r="AL132" s="76"/>
      <c r="AM132" s="95"/>
      <c r="AO132" s="91"/>
    </row>
    <row r="133" spans="1:48" ht="14.25" customHeight="1" thickBot="1" x14ac:dyDescent="0.2">
      <c r="A133" s="119"/>
      <c r="B133" s="155"/>
      <c r="C133" s="156"/>
      <c r="D133" s="156"/>
      <c r="E133" s="157"/>
      <c r="F133" s="155"/>
      <c r="G133" s="157"/>
      <c r="H133" s="155"/>
      <c r="I133" s="156"/>
      <c r="J133" s="156"/>
      <c r="K133" s="632" t="s">
        <v>234</v>
      </c>
      <c r="L133" s="633"/>
      <c r="M133" s="634"/>
      <c r="N133" s="661" t="s">
        <v>119</v>
      </c>
      <c r="O133" s="662"/>
      <c r="P133" s="662"/>
      <c r="Q133" s="663"/>
      <c r="R133" s="468" t="s">
        <v>10</v>
      </c>
      <c r="S133" s="217" t="s">
        <v>655</v>
      </c>
      <c r="T133" s="218"/>
      <c r="U133" s="218"/>
      <c r="V133" s="218"/>
      <c r="W133" s="217"/>
      <c r="X133" s="217"/>
      <c r="Y133" s="217"/>
      <c r="Z133" s="217"/>
      <c r="AA133" s="217"/>
      <c r="AB133" s="469"/>
      <c r="AC133" s="469"/>
      <c r="AD133" s="469"/>
      <c r="AE133" s="469"/>
      <c r="AF133" s="469"/>
      <c r="AG133" s="469"/>
      <c r="AH133" s="470"/>
      <c r="AI133" s="156"/>
      <c r="AJ133" s="156"/>
      <c r="AK133" s="156"/>
      <c r="AL133" s="157"/>
      <c r="AM133" s="155"/>
      <c r="AN133" s="156"/>
      <c r="AO133" s="161"/>
    </row>
    <row r="134" spans="1:48" ht="14.25" customHeight="1" x14ac:dyDescent="0.15">
      <c r="A134" s="119"/>
      <c r="B134" s="75" t="s">
        <v>537</v>
      </c>
      <c r="C134" s="393"/>
      <c r="D134" s="393"/>
      <c r="E134" s="394"/>
      <c r="F134" s="77" t="s">
        <v>85</v>
      </c>
      <c r="G134" s="76"/>
      <c r="J134" s="76"/>
      <c r="K134" s="693" t="s">
        <v>616</v>
      </c>
      <c r="L134" s="694"/>
      <c r="M134" s="695"/>
      <c r="N134" s="813" t="s">
        <v>587</v>
      </c>
      <c r="O134" s="814"/>
      <c r="P134" s="814"/>
      <c r="Q134" s="815"/>
      <c r="R134" s="452" t="s">
        <v>10</v>
      </c>
      <c r="S134" s="15" t="s">
        <v>590</v>
      </c>
      <c r="AB134" s="83"/>
      <c r="AC134" s="83"/>
      <c r="AD134" s="83"/>
      <c r="AE134" s="83"/>
      <c r="AF134" s="83"/>
      <c r="AG134" s="83"/>
      <c r="AH134" s="78"/>
      <c r="AI134" s="203" t="s">
        <v>10</v>
      </c>
      <c r="AJ134" s="15" t="s">
        <v>464</v>
      </c>
      <c r="AL134" s="78"/>
      <c r="AM134" s="85" t="s">
        <v>10</v>
      </c>
      <c r="AN134" s="15" t="s">
        <v>89</v>
      </c>
      <c r="AO134" s="91"/>
      <c r="AQ134" s="443" t="s">
        <v>732</v>
      </c>
      <c r="AR134" s="443"/>
      <c r="AS134" s="443"/>
      <c r="AT134" s="443"/>
      <c r="AU134" s="443"/>
      <c r="AV134" s="443"/>
    </row>
    <row r="135" spans="1:48" ht="14.25" customHeight="1" x14ac:dyDescent="0.15">
      <c r="A135" s="119"/>
      <c r="B135" s="655" t="s">
        <v>536</v>
      </c>
      <c r="C135" s="656"/>
      <c r="D135" s="656"/>
      <c r="E135" s="657"/>
      <c r="F135" s="82" t="s">
        <v>10</v>
      </c>
      <c r="G135" s="88">
        <v>6</v>
      </c>
      <c r="H135" s="82" t="s">
        <v>10</v>
      </c>
      <c r="I135" s="77" t="s">
        <v>91</v>
      </c>
      <c r="J135" s="76"/>
      <c r="K135" s="696"/>
      <c r="L135" s="697"/>
      <c r="M135" s="698"/>
      <c r="N135" s="140"/>
      <c r="O135" s="151"/>
      <c r="P135" s="151"/>
      <c r="Q135" s="141"/>
      <c r="S135" s="452" t="s">
        <v>10</v>
      </c>
      <c r="T135" s="15" t="s">
        <v>617</v>
      </c>
      <c r="AA135" s="471"/>
      <c r="AI135" s="84" t="s">
        <v>10</v>
      </c>
      <c r="AJ135" s="15" t="s">
        <v>548</v>
      </c>
      <c r="AL135" s="76"/>
      <c r="AM135" s="85" t="s">
        <v>10</v>
      </c>
      <c r="AN135" s="15" t="s">
        <v>95</v>
      </c>
      <c r="AO135" s="91"/>
      <c r="AQ135" s="443" t="s">
        <v>733</v>
      </c>
      <c r="AR135" s="443"/>
      <c r="AS135" s="443"/>
      <c r="AT135" s="443"/>
      <c r="AU135" s="443"/>
      <c r="AV135" s="443"/>
    </row>
    <row r="136" spans="1:48" ht="14.25" customHeight="1" x14ac:dyDescent="0.15">
      <c r="A136" s="119"/>
      <c r="B136" s="655"/>
      <c r="C136" s="656"/>
      <c r="D136" s="656"/>
      <c r="E136" s="657"/>
      <c r="F136" s="82" t="s">
        <v>10</v>
      </c>
      <c r="G136" s="88">
        <v>5</v>
      </c>
      <c r="H136" s="82" t="s">
        <v>10</v>
      </c>
      <c r="I136" s="77" t="s">
        <v>97</v>
      </c>
      <c r="J136" s="76"/>
      <c r="K136" s="95"/>
      <c r="N136" s="95"/>
      <c r="Q136" s="76"/>
      <c r="R136" s="95"/>
      <c r="Y136" s="117" t="s">
        <v>618</v>
      </c>
      <c r="Z136" s="397"/>
      <c r="AA136" s="472"/>
      <c r="AB136" s="660"/>
      <c r="AC136" s="660"/>
      <c r="AD136" s="660"/>
      <c r="AE136" s="77" t="s">
        <v>538</v>
      </c>
      <c r="AH136" s="395"/>
      <c r="AI136" s="84" t="s">
        <v>10</v>
      </c>
      <c r="AJ136" s="15" t="s">
        <v>155</v>
      </c>
      <c r="AL136" s="76"/>
      <c r="AM136" s="95"/>
      <c r="AO136" s="91"/>
      <c r="AQ136" s="443" t="s">
        <v>726</v>
      </c>
    </row>
    <row r="137" spans="1:48" ht="14.25" customHeight="1" x14ac:dyDescent="0.15">
      <c r="A137" s="119"/>
      <c r="B137" s="219" t="s">
        <v>0</v>
      </c>
      <c r="C137" s="442"/>
      <c r="D137" s="15" t="s">
        <v>264</v>
      </c>
      <c r="E137" s="76"/>
      <c r="F137" s="82" t="s">
        <v>10</v>
      </c>
      <c r="G137" s="88">
        <v>4</v>
      </c>
      <c r="H137" s="82" t="s">
        <v>10</v>
      </c>
      <c r="I137" s="77" t="s">
        <v>100</v>
      </c>
      <c r="J137" s="76"/>
      <c r="K137" s="95"/>
      <c r="N137" s="143"/>
      <c r="O137" s="144"/>
      <c r="P137" s="144"/>
      <c r="Q137" s="145"/>
      <c r="R137" s="475" t="s">
        <v>10</v>
      </c>
      <c r="S137" s="111" t="s">
        <v>619</v>
      </c>
      <c r="T137" s="474"/>
      <c r="U137" s="474"/>
      <c r="V137" s="474"/>
      <c r="W137" s="474"/>
      <c r="X137" s="474"/>
      <c r="Y137" s="474"/>
      <c r="Z137" s="819" t="s">
        <v>731</v>
      </c>
      <c r="AA137" s="820"/>
      <c r="AB137" s="820"/>
      <c r="AC137" s="820"/>
      <c r="AD137" s="820"/>
      <c r="AE137" s="474"/>
      <c r="AF137" s="474"/>
      <c r="AG137" s="474"/>
      <c r="AH137" s="476"/>
      <c r="AI137" s="84" t="s">
        <v>10</v>
      </c>
      <c r="AJ137" s="15" t="s">
        <v>549</v>
      </c>
      <c r="AL137" s="76"/>
      <c r="AM137" s="95"/>
      <c r="AO137" s="91"/>
    </row>
    <row r="138" spans="1:48" ht="14.25" customHeight="1" x14ac:dyDescent="0.15">
      <c r="A138" s="119"/>
      <c r="B138" s="95"/>
      <c r="E138" s="76"/>
      <c r="F138" s="82" t="s">
        <v>10</v>
      </c>
      <c r="G138" s="88">
        <v>1</v>
      </c>
      <c r="H138" s="220" t="s">
        <v>10</v>
      </c>
      <c r="I138" s="77" t="s">
        <v>103</v>
      </c>
      <c r="J138" s="88"/>
      <c r="K138" s="95"/>
      <c r="N138" s="626" t="s">
        <v>539</v>
      </c>
      <c r="O138" s="627"/>
      <c r="P138" s="627"/>
      <c r="Q138" s="628"/>
      <c r="R138" s="477" t="s">
        <v>540</v>
      </c>
      <c r="S138" s="169"/>
      <c r="T138" s="169"/>
      <c r="U138" s="169"/>
      <c r="V138" s="169"/>
      <c r="W138" s="169"/>
      <c r="X138" s="455" t="s">
        <v>10</v>
      </c>
      <c r="Y138" s="175" t="s">
        <v>620</v>
      </c>
      <c r="Z138" s="169"/>
      <c r="AA138" s="169"/>
      <c r="AB138" s="169"/>
      <c r="AC138" s="169"/>
      <c r="AD138" s="169"/>
      <c r="AE138" s="169"/>
      <c r="AF138" s="169"/>
      <c r="AG138" s="169"/>
      <c r="AH138" s="204"/>
      <c r="AI138" s="84" t="s">
        <v>10</v>
      </c>
      <c r="AJ138" s="102" t="s">
        <v>648</v>
      </c>
      <c r="AK138" s="102"/>
      <c r="AL138" s="103"/>
      <c r="AM138" s="95"/>
      <c r="AO138" s="91"/>
    </row>
    <row r="139" spans="1:48" ht="14.25" customHeight="1" x14ac:dyDescent="0.15">
      <c r="A139" s="119"/>
      <c r="B139" s="95"/>
      <c r="E139" s="76"/>
      <c r="F139" s="15"/>
      <c r="G139" s="76"/>
      <c r="H139" s="95"/>
      <c r="K139" s="95"/>
      <c r="N139" s="95"/>
      <c r="Q139" s="76"/>
      <c r="R139" s="95" t="s">
        <v>541</v>
      </c>
      <c r="X139" s="452" t="s">
        <v>10</v>
      </c>
      <c r="Y139" s="77" t="s">
        <v>621</v>
      </c>
      <c r="AH139" s="76"/>
      <c r="AI139" s="15"/>
      <c r="AL139" s="76"/>
      <c r="AM139" s="95"/>
      <c r="AO139" s="91"/>
    </row>
    <row r="140" spans="1:48" ht="14.25" customHeight="1" x14ac:dyDescent="0.15">
      <c r="A140" s="119"/>
      <c r="B140" s="95"/>
      <c r="E140" s="76"/>
      <c r="F140" s="15"/>
      <c r="G140" s="76"/>
      <c r="H140" s="655" t="s">
        <v>622</v>
      </c>
      <c r="I140" s="656"/>
      <c r="J140" s="657"/>
      <c r="K140" s="140"/>
      <c r="L140" s="151"/>
      <c r="M140" s="141"/>
      <c r="N140" s="143"/>
      <c r="O140" s="144"/>
      <c r="P140" s="144"/>
      <c r="Q140" s="145"/>
      <c r="R140" s="95" t="s">
        <v>566</v>
      </c>
      <c r="X140" s="452" t="s">
        <v>10</v>
      </c>
      <c r="Y140" s="77" t="s">
        <v>621</v>
      </c>
      <c r="AH140" s="76"/>
      <c r="AI140" s="15"/>
      <c r="AL140" s="76"/>
      <c r="AM140" s="95"/>
      <c r="AO140" s="91"/>
    </row>
    <row r="141" spans="1:48" ht="14.25" customHeight="1" x14ac:dyDescent="0.15">
      <c r="A141" s="119"/>
      <c r="B141" s="95"/>
      <c r="E141" s="76"/>
      <c r="F141" s="15"/>
      <c r="G141" s="76"/>
      <c r="H141" s="655"/>
      <c r="I141" s="656"/>
      <c r="J141" s="657"/>
      <c r="K141" s="478"/>
      <c r="L141" s="479"/>
      <c r="M141" s="480"/>
      <c r="N141" s="379"/>
      <c r="O141" s="380"/>
      <c r="P141" s="380"/>
      <c r="Q141" s="381"/>
      <c r="R141" s="124" t="s">
        <v>542</v>
      </c>
      <c r="S141" s="123"/>
      <c r="T141" s="123"/>
      <c r="U141" s="123"/>
      <c r="V141" s="123"/>
      <c r="W141" s="123"/>
      <c r="X141" s="458" t="s">
        <v>10</v>
      </c>
      <c r="Y141" s="172" t="s">
        <v>621</v>
      </c>
      <c r="Z141" s="123"/>
      <c r="AA141" s="123"/>
      <c r="AB141" s="123"/>
      <c r="AC141" s="123"/>
      <c r="AD141" s="123"/>
      <c r="AE141" s="123"/>
      <c r="AF141" s="123"/>
      <c r="AG141" s="123"/>
      <c r="AH141" s="131"/>
      <c r="AI141" s="15"/>
      <c r="AL141" s="76"/>
      <c r="AM141" s="95"/>
      <c r="AO141" s="91"/>
    </row>
    <row r="142" spans="1:48" ht="14.25" customHeight="1" x14ac:dyDescent="0.15">
      <c r="A142" s="119"/>
      <c r="B142" s="95"/>
      <c r="E142" s="76"/>
      <c r="F142" s="15"/>
      <c r="G142" s="76"/>
      <c r="H142" s="655"/>
      <c r="I142" s="656"/>
      <c r="J142" s="657"/>
      <c r="K142" s="637" t="s">
        <v>624</v>
      </c>
      <c r="L142" s="638"/>
      <c r="M142" s="639"/>
      <c r="N142" s="637" t="s">
        <v>587</v>
      </c>
      <c r="O142" s="638"/>
      <c r="P142" s="638"/>
      <c r="Q142" s="639"/>
      <c r="R142" s="452" t="s">
        <v>10</v>
      </c>
      <c r="S142" s="15" t="s">
        <v>590</v>
      </c>
      <c r="AH142" s="76"/>
      <c r="AI142" s="203" t="s">
        <v>10</v>
      </c>
      <c r="AJ142" s="169" t="s">
        <v>548</v>
      </c>
      <c r="AK142" s="169"/>
      <c r="AL142" s="204"/>
      <c r="AM142" s="95"/>
      <c r="AO142" s="91"/>
    </row>
    <row r="143" spans="1:48" ht="14.25" customHeight="1" x14ac:dyDescent="0.15">
      <c r="A143" s="87"/>
      <c r="B143" s="95"/>
      <c r="E143" s="76"/>
      <c r="F143" s="15"/>
      <c r="G143" s="76"/>
      <c r="H143" s="655"/>
      <c r="I143" s="656"/>
      <c r="J143" s="657"/>
      <c r="K143" s="140"/>
      <c r="L143" s="151"/>
      <c r="M143" s="141"/>
      <c r="N143" s="680"/>
      <c r="O143" s="681"/>
      <c r="P143" s="681"/>
      <c r="Q143" s="682"/>
      <c r="R143" s="458" t="s">
        <v>10</v>
      </c>
      <c r="S143" s="123" t="s">
        <v>627</v>
      </c>
      <c r="T143" s="123"/>
      <c r="U143" s="123"/>
      <c r="V143" s="123"/>
      <c r="W143" s="123"/>
      <c r="X143" s="123"/>
      <c r="Y143" s="123"/>
      <c r="Z143" s="123"/>
      <c r="AA143" s="123"/>
      <c r="AB143" s="123"/>
      <c r="AC143" s="123"/>
      <c r="AD143" s="123"/>
      <c r="AE143" s="123"/>
      <c r="AF143" s="123"/>
      <c r="AG143" s="123"/>
      <c r="AH143" s="131"/>
      <c r="AI143" s="84" t="s">
        <v>10</v>
      </c>
      <c r="AJ143" s="15" t="s">
        <v>649</v>
      </c>
      <c r="AL143" s="76"/>
      <c r="AM143" s="95"/>
      <c r="AO143" s="91"/>
    </row>
    <row r="144" spans="1:48" ht="14.25" customHeight="1" x14ac:dyDescent="0.15">
      <c r="A144" s="87"/>
      <c r="B144" s="95"/>
      <c r="E144" s="76"/>
      <c r="F144" s="15"/>
      <c r="G144" s="76"/>
      <c r="H144" s="655"/>
      <c r="I144" s="656"/>
      <c r="J144" s="657"/>
      <c r="K144" s="143"/>
      <c r="L144" s="144"/>
      <c r="M144" s="145"/>
      <c r="N144" s="652" t="s">
        <v>628</v>
      </c>
      <c r="O144" s="653"/>
      <c r="P144" s="653"/>
      <c r="Q144" s="654"/>
      <c r="R144" s="455" t="s">
        <v>10</v>
      </c>
      <c r="S144" s="184" t="s">
        <v>620</v>
      </c>
      <c r="T144" s="169"/>
      <c r="U144" s="169"/>
      <c r="V144" s="169"/>
      <c r="W144" s="169"/>
      <c r="X144" s="169"/>
      <c r="Y144" s="111"/>
      <c r="AH144" s="76"/>
      <c r="AI144" s="84" t="s">
        <v>10</v>
      </c>
      <c r="AJ144" s="15" t="s">
        <v>155</v>
      </c>
      <c r="AL144" s="76"/>
      <c r="AM144" s="95"/>
      <c r="AO144" s="91"/>
    </row>
    <row r="145" spans="1:41" ht="14.25" customHeight="1" x14ac:dyDescent="0.15">
      <c r="A145" s="87"/>
      <c r="B145" s="95"/>
      <c r="E145" s="76"/>
      <c r="F145" s="15"/>
      <c r="G145" s="76"/>
      <c r="H145" s="95"/>
      <c r="K145" s="481"/>
      <c r="L145" s="482"/>
      <c r="M145" s="483"/>
      <c r="N145" s="478"/>
      <c r="O145" s="479"/>
      <c r="P145" s="479"/>
      <c r="Q145" s="480"/>
      <c r="R145" s="495" t="s">
        <v>10</v>
      </c>
      <c r="S145" s="136"/>
      <c r="T145" s="123"/>
      <c r="U145" s="123"/>
      <c r="V145" s="123"/>
      <c r="W145" s="123"/>
      <c r="X145" s="123"/>
      <c r="Y145" s="123"/>
      <c r="Z145" s="123"/>
      <c r="AA145" s="123"/>
      <c r="AB145" s="136"/>
      <c r="AC145" s="136"/>
      <c r="AD145" s="123"/>
      <c r="AE145" s="496"/>
      <c r="AF145" s="136"/>
      <c r="AG145" s="497"/>
      <c r="AH145" s="131"/>
      <c r="AI145" s="84" t="s">
        <v>10</v>
      </c>
      <c r="AJ145" s="102" t="s">
        <v>648</v>
      </c>
      <c r="AK145" s="102"/>
      <c r="AL145" s="103"/>
      <c r="AM145" s="95"/>
      <c r="AO145" s="91"/>
    </row>
    <row r="146" spans="1:41" ht="14.25" customHeight="1" x14ac:dyDescent="0.15">
      <c r="A146" s="87"/>
      <c r="B146" s="95"/>
      <c r="E146" s="76"/>
      <c r="F146" s="15"/>
      <c r="G146" s="76"/>
      <c r="H146" s="655" t="s">
        <v>623</v>
      </c>
      <c r="I146" s="656"/>
      <c r="J146" s="657"/>
      <c r="K146" s="637" t="s">
        <v>625</v>
      </c>
      <c r="L146" s="638"/>
      <c r="M146" s="639"/>
      <c r="N146" s="637" t="s">
        <v>630</v>
      </c>
      <c r="O146" s="638"/>
      <c r="P146" s="638"/>
      <c r="Q146" s="639"/>
      <c r="R146" s="455" t="s">
        <v>10</v>
      </c>
      <c r="S146" s="184" t="s">
        <v>620</v>
      </c>
      <c r="AH146" s="76"/>
      <c r="AI146" s="203" t="s">
        <v>10</v>
      </c>
      <c r="AJ146" s="169" t="s">
        <v>464</v>
      </c>
      <c r="AK146" s="169"/>
      <c r="AL146" s="204"/>
      <c r="AM146" s="95"/>
      <c r="AO146" s="91"/>
    </row>
    <row r="147" spans="1:41" ht="14.25" customHeight="1" x14ac:dyDescent="0.15">
      <c r="A147" s="87"/>
      <c r="B147" s="95"/>
      <c r="E147" s="76"/>
      <c r="F147" s="15"/>
      <c r="G147" s="76"/>
      <c r="H147" s="655"/>
      <c r="I147" s="656"/>
      <c r="J147" s="657"/>
      <c r="K147" s="140"/>
      <c r="L147" s="151"/>
      <c r="M147" s="141"/>
      <c r="N147" s="680"/>
      <c r="O147" s="681"/>
      <c r="P147" s="681"/>
      <c r="Q147" s="682"/>
      <c r="R147" s="473" t="s">
        <v>10</v>
      </c>
      <c r="S147" s="250" t="s">
        <v>632</v>
      </c>
      <c r="T147" s="484"/>
      <c r="U147" s="484"/>
      <c r="V147" s="484"/>
      <c r="W147" s="484"/>
      <c r="X147" s="484"/>
      <c r="Y147" s="484"/>
      <c r="Z147" s="484"/>
      <c r="AA147" s="484"/>
      <c r="AB147" s="484"/>
      <c r="AC147" s="484"/>
      <c r="AD147" s="484"/>
      <c r="AE147" s="485"/>
      <c r="AF147" s="250" t="s">
        <v>633</v>
      </c>
      <c r="AG147" s="486" t="s">
        <v>629</v>
      </c>
      <c r="AH147" s="487"/>
      <c r="AI147" s="84" t="s">
        <v>10</v>
      </c>
      <c r="AJ147" s="15" t="s">
        <v>147</v>
      </c>
      <c r="AL147" s="76"/>
      <c r="AM147" s="95"/>
      <c r="AO147" s="91"/>
    </row>
    <row r="148" spans="1:41" ht="14.25" customHeight="1" x14ac:dyDescent="0.15">
      <c r="A148" s="87"/>
      <c r="B148" s="95"/>
      <c r="E148" s="76"/>
      <c r="F148" s="15"/>
      <c r="G148" s="76"/>
      <c r="H148" s="95"/>
      <c r="K148" s="143"/>
      <c r="L148" s="144"/>
      <c r="M148" s="145"/>
      <c r="N148" s="637" t="s">
        <v>631</v>
      </c>
      <c r="O148" s="638"/>
      <c r="P148" s="638"/>
      <c r="Q148" s="639"/>
      <c r="R148" s="452" t="s">
        <v>10</v>
      </c>
      <c r="S148" s="184" t="s">
        <v>620</v>
      </c>
      <c r="AH148" s="76"/>
      <c r="AI148" s="84" t="s">
        <v>10</v>
      </c>
      <c r="AJ148" s="15" t="s">
        <v>155</v>
      </c>
      <c r="AL148" s="76"/>
      <c r="AM148" s="95"/>
      <c r="AO148" s="91"/>
    </row>
    <row r="149" spans="1:41" ht="14.25" customHeight="1" x14ac:dyDescent="0.15">
      <c r="A149" s="87"/>
      <c r="B149" s="95"/>
      <c r="E149" s="76"/>
      <c r="F149" s="15"/>
      <c r="G149" s="76"/>
      <c r="H149" s="95"/>
      <c r="K149" s="481"/>
      <c r="L149" s="482"/>
      <c r="M149" s="483"/>
      <c r="N149" s="680"/>
      <c r="O149" s="681"/>
      <c r="P149" s="681"/>
      <c r="Q149" s="682"/>
      <c r="R149" s="473" t="s">
        <v>10</v>
      </c>
      <c r="S149" s="250" t="s">
        <v>632</v>
      </c>
      <c r="T149" s="484"/>
      <c r="U149" s="484"/>
      <c r="V149" s="484"/>
      <c r="W149" s="484"/>
      <c r="X149" s="484"/>
      <c r="Y149" s="484"/>
      <c r="Z149" s="484"/>
      <c r="AA149" s="484"/>
      <c r="AB149" s="484"/>
      <c r="AC149" s="484"/>
      <c r="AD149" s="484"/>
      <c r="AE149" s="485"/>
      <c r="AF149" s="250" t="s">
        <v>633</v>
      </c>
      <c r="AG149" s="486" t="s">
        <v>629</v>
      </c>
      <c r="AH149" s="487"/>
      <c r="AI149" s="84" t="s">
        <v>10</v>
      </c>
      <c r="AJ149" s="15" t="s">
        <v>546</v>
      </c>
      <c r="AL149" s="76"/>
      <c r="AM149" s="95"/>
      <c r="AO149" s="91"/>
    </row>
    <row r="150" spans="1:41" ht="14.25" customHeight="1" x14ac:dyDescent="0.15">
      <c r="A150" s="87"/>
      <c r="B150" s="95"/>
      <c r="E150" s="76"/>
      <c r="F150" s="15"/>
      <c r="G150" s="76"/>
      <c r="H150" s="95"/>
      <c r="K150" s="637" t="s">
        <v>626</v>
      </c>
      <c r="L150" s="638"/>
      <c r="M150" s="639"/>
      <c r="N150" s="652" t="s">
        <v>634</v>
      </c>
      <c r="O150" s="653"/>
      <c r="P150" s="653"/>
      <c r="Q150" s="654"/>
      <c r="R150" s="452" t="s">
        <v>10</v>
      </c>
      <c r="S150" s="184" t="s">
        <v>620</v>
      </c>
      <c r="W150" s="9"/>
      <c r="X150" s="77"/>
      <c r="Y150" s="65"/>
      <c r="AB150" s="9"/>
      <c r="AC150" s="77"/>
      <c r="AD150" s="65"/>
      <c r="AH150" s="76"/>
      <c r="AI150" s="84" t="s">
        <v>10</v>
      </c>
      <c r="AJ150" s="15" t="s">
        <v>547</v>
      </c>
      <c r="AL150" s="76"/>
      <c r="AM150" s="95"/>
      <c r="AO150" s="91"/>
    </row>
    <row r="151" spans="1:41" ht="14.25" customHeight="1" x14ac:dyDescent="0.15">
      <c r="A151" s="87"/>
      <c r="B151" s="95"/>
      <c r="E151" s="76"/>
      <c r="F151" s="15"/>
      <c r="G151" s="76"/>
      <c r="H151" s="95"/>
      <c r="K151" s="140"/>
      <c r="L151" s="151"/>
      <c r="M151" s="141"/>
      <c r="N151" s="690"/>
      <c r="O151" s="691"/>
      <c r="P151" s="691"/>
      <c r="Q151" s="692"/>
      <c r="R151" s="473" t="s">
        <v>10</v>
      </c>
      <c r="S151" s="250" t="s">
        <v>632</v>
      </c>
      <c r="T151" s="484"/>
      <c r="U151" s="484"/>
      <c r="V151" s="484"/>
      <c r="W151" s="484"/>
      <c r="X151" s="484"/>
      <c r="Y151" s="484"/>
      <c r="Z151" s="484"/>
      <c r="AA151" s="484"/>
      <c r="AB151" s="484"/>
      <c r="AC151" s="484"/>
      <c r="AD151" s="484"/>
      <c r="AE151" s="485"/>
      <c r="AF151" s="250" t="s">
        <v>633</v>
      </c>
      <c r="AG151" s="486" t="s">
        <v>629</v>
      </c>
      <c r="AH151" s="487"/>
      <c r="AI151" s="84" t="s">
        <v>10</v>
      </c>
      <c r="AJ151" s="102" t="s">
        <v>648</v>
      </c>
      <c r="AK151" s="397"/>
      <c r="AL151" s="398"/>
      <c r="AM151" s="95"/>
      <c r="AO151" s="91"/>
    </row>
    <row r="152" spans="1:41" ht="14.25" customHeight="1" x14ac:dyDescent="0.15">
      <c r="A152" s="87"/>
      <c r="B152" s="95"/>
      <c r="E152" s="76"/>
      <c r="F152" s="15"/>
      <c r="G152" s="76"/>
      <c r="H152" s="95"/>
      <c r="K152" s="143"/>
      <c r="L152" s="144"/>
      <c r="M152" s="145"/>
      <c r="N152" s="652" t="s">
        <v>635</v>
      </c>
      <c r="O152" s="653"/>
      <c r="P152" s="653"/>
      <c r="Q152" s="654"/>
      <c r="R152" s="452" t="s">
        <v>10</v>
      </c>
      <c r="S152" s="184" t="s">
        <v>620</v>
      </c>
      <c r="AH152" s="76"/>
      <c r="AI152" s="15"/>
      <c r="AL152" s="76"/>
      <c r="AM152" s="95"/>
      <c r="AO152" s="91"/>
    </row>
    <row r="153" spans="1:41" ht="14.25" customHeight="1" x14ac:dyDescent="0.15">
      <c r="A153" s="87"/>
      <c r="B153" s="95"/>
      <c r="E153" s="76"/>
      <c r="F153" s="15"/>
      <c r="G153" s="76"/>
      <c r="H153" s="95"/>
      <c r="K153" s="481"/>
      <c r="L153" s="482"/>
      <c r="M153" s="483"/>
      <c r="N153" s="690"/>
      <c r="O153" s="691"/>
      <c r="P153" s="691"/>
      <c r="Q153" s="692"/>
      <c r="R153" s="473" t="s">
        <v>10</v>
      </c>
      <c r="S153" s="250" t="s">
        <v>632</v>
      </c>
      <c r="T153" s="484"/>
      <c r="U153" s="484"/>
      <c r="V153" s="484"/>
      <c r="W153" s="484"/>
      <c r="X153" s="484"/>
      <c r="Y153" s="484"/>
      <c r="Z153" s="484"/>
      <c r="AA153" s="484"/>
      <c r="AB153" s="484"/>
      <c r="AC153" s="484"/>
      <c r="AD153" s="484"/>
      <c r="AE153" s="485"/>
      <c r="AF153" s="250" t="s">
        <v>633</v>
      </c>
      <c r="AG153" s="486" t="s">
        <v>629</v>
      </c>
      <c r="AH153" s="487"/>
      <c r="AI153" s="15"/>
      <c r="AL153" s="76"/>
      <c r="AM153" s="95"/>
      <c r="AO153" s="91"/>
    </row>
    <row r="154" spans="1:41" ht="14.25" customHeight="1" x14ac:dyDescent="0.15">
      <c r="A154" s="87"/>
      <c r="B154" s="95"/>
      <c r="E154" s="76"/>
      <c r="F154" s="15"/>
      <c r="G154" s="76"/>
      <c r="H154" s="95"/>
      <c r="K154" s="652" t="s">
        <v>636</v>
      </c>
      <c r="L154" s="653"/>
      <c r="M154" s="654"/>
      <c r="N154" s="626" t="s">
        <v>637</v>
      </c>
      <c r="O154" s="627"/>
      <c r="P154" s="627"/>
      <c r="Q154" s="628"/>
      <c r="R154" s="452" t="s">
        <v>10</v>
      </c>
      <c r="S154" s="184" t="s">
        <v>620</v>
      </c>
      <c r="T154" s="169"/>
      <c r="U154" s="169"/>
      <c r="V154" s="169"/>
      <c r="W154" s="169"/>
      <c r="X154" s="169"/>
      <c r="Y154" s="169"/>
      <c r="Z154" s="169"/>
      <c r="AA154" s="169"/>
      <c r="AB154" s="169"/>
      <c r="AC154" s="169"/>
      <c r="AD154" s="169"/>
      <c r="AE154" s="169"/>
      <c r="AF154" s="169"/>
      <c r="AG154" s="169"/>
      <c r="AH154" s="76"/>
      <c r="AI154" s="15"/>
      <c r="AL154" s="76"/>
      <c r="AM154" s="95"/>
      <c r="AO154" s="91"/>
    </row>
    <row r="155" spans="1:41" ht="14.25" customHeight="1" x14ac:dyDescent="0.15">
      <c r="A155" s="87"/>
      <c r="B155" s="95"/>
      <c r="E155" s="76"/>
      <c r="F155" s="15"/>
      <c r="G155" s="76"/>
      <c r="H155" s="95"/>
      <c r="K155" s="143"/>
      <c r="L155" s="144"/>
      <c r="M155" s="145"/>
      <c r="N155" s="690"/>
      <c r="O155" s="691"/>
      <c r="P155" s="691"/>
      <c r="Q155" s="692"/>
      <c r="R155" s="473" t="s">
        <v>10</v>
      </c>
      <c r="S155" s="250" t="s">
        <v>632</v>
      </c>
      <c r="T155" s="484"/>
      <c r="U155" s="484"/>
      <c r="V155" s="484"/>
      <c r="W155" s="484"/>
      <c r="X155" s="484"/>
      <c r="Y155" s="484"/>
      <c r="Z155" s="484"/>
      <c r="AA155" s="484"/>
      <c r="AB155" s="484"/>
      <c r="AC155" s="484"/>
      <c r="AD155" s="484"/>
      <c r="AE155" s="485"/>
      <c r="AF155" s="250" t="s">
        <v>633</v>
      </c>
      <c r="AG155" s="486" t="s">
        <v>629</v>
      </c>
      <c r="AH155" s="487"/>
      <c r="AI155" s="15"/>
      <c r="AL155" s="76"/>
      <c r="AM155" s="95"/>
      <c r="AO155" s="91"/>
    </row>
    <row r="156" spans="1:41" ht="14.25" customHeight="1" x14ac:dyDescent="0.15">
      <c r="A156" s="87"/>
      <c r="B156" s="95"/>
      <c r="E156" s="76"/>
      <c r="F156" s="15"/>
      <c r="G156" s="76"/>
      <c r="H156" s="95"/>
      <c r="K156" s="143"/>
      <c r="L156" s="144"/>
      <c r="M156" s="145"/>
      <c r="N156" s="687" t="s">
        <v>638</v>
      </c>
      <c r="O156" s="688"/>
      <c r="P156" s="688"/>
      <c r="Q156" s="689"/>
      <c r="R156" s="488" t="s">
        <v>10</v>
      </c>
      <c r="S156" s="489" t="s">
        <v>620</v>
      </c>
      <c r="T156" s="209"/>
      <c r="U156" s="209"/>
      <c r="V156" s="209"/>
      <c r="W156" s="209"/>
      <c r="X156" s="209"/>
      <c r="Y156" s="209"/>
      <c r="Z156" s="209"/>
      <c r="AA156" s="209"/>
      <c r="AB156" s="209"/>
      <c r="AC156" s="209"/>
      <c r="AD156" s="209"/>
      <c r="AE156" s="209"/>
      <c r="AF156" s="209"/>
      <c r="AG156" s="209"/>
      <c r="AH156" s="490"/>
      <c r="AI156" s="95"/>
      <c r="AL156" s="76"/>
      <c r="AM156" s="95"/>
      <c r="AO156" s="91"/>
    </row>
    <row r="157" spans="1:41" ht="14.25" customHeight="1" x14ac:dyDescent="0.15">
      <c r="A157" s="87"/>
      <c r="B157" s="95"/>
      <c r="E157" s="76"/>
      <c r="F157" s="15"/>
      <c r="G157" s="76"/>
      <c r="H157" s="95"/>
      <c r="K157" s="143"/>
      <c r="L157" s="144"/>
      <c r="M157" s="145"/>
      <c r="N157" s="687" t="s">
        <v>543</v>
      </c>
      <c r="O157" s="688"/>
      <c r="P157" s="688"/>
      <c r="Q157" s="689"/>
      <c r="R157" s="488" t="s">
        <v>10</v>
      </c>
      <c r="S157" s="489" t="s">
        <v>620</v>
      </c>
      <c r="T157" s="209"/>
      <c r="U157" s="209"/>
      <c r="V157" s="209"/>
      <c r="W157" s="209"/>
      <c r="X157" s="209"/>
      <c r="Y157" s="209"/>
      <c r="Z157" s="209"/>
      <c r="AA157" s="209"/>
      <c r="AB157" s="209"/>
      <c r="AC157" s="209"/>
      <c r="AD157" s="209"/>
      <c r="AE157" s="209"/>
      <c r="AF157" s="209"/>
      <c r="AG157" s="209"/>
      <c r="AH157" s="491"/>
      <c r="AI157" s="15"/>
      <c r="AL157" s="76"/>
      <c r="AM157" s="95"/>
      <c r="AO157" s="91"/>
    </row>
    <row r="158" spans="1:41" ht="14.25" customHeight="1" x14ac:dyDescent="0.15">
      <c r="A158" s="87"/>
      <c r="B158" s="95"/>
      <c r="E158" s="76"/>
      <c r="F158" s="15"/>
      <c r="G158" s="76"/>
      <c r="H158" s="95"/>
      <c r="K158" s="143"/>
      <c r="L158" s="144"/>
      <c r="M158" s="145"/>
      <c r="N158" s="737" t="s">
        <v>544</v>
      </c>
      <c r="O158" s="738"/>
      <c r="P158" s="738"/>
      <c r="Q158" s="739"/>
      <c r="R158" s="488" t="s">
        <v>10</v>
      </c>
      <c r="S158" s="489" t="s">
        <v>620</v>
      </c>
      <c r="T158" s="209"/>
      <c r="U158" s="209"/>
      <c r="V158" s="209"/>
      <c r="W158" s="209"/>
      <c r="X158" s="209"/>
      <c r="Y158" s="209"/>
      <c r="Z158" s="209"/>
      <c r="AA158" s="209"/>
      <c r="AB158" s="209"/>
      <c r="AC158" s="450"/>
      <c r="AD158" s="209"/>
      <c r="AE158" s="209"/>
      <c r="AF158" s="209"/>
      <c r="AG158" s="209"/>
      <c r="AH158" s="491"/>
      <c r="AI158" s="15"/>
      <c r="AL158" s="76"/>
      <c r="AM158" s="95"/>
      <c r="AO158" s="91"/>
    </row>
    <row r="159" spans="1:41" ht="14.25" customHeight="1" x14ac:dyDescent="0.15">
      <c r="A159" s="87"/>
      <c r="B159" s="95"/>
      <c r="E159" s="76"/>
      <c r="F159" s="15"/>
      <c r="G159" s="76"/>
      <c r="H159" s="95"/>
      <c r="K159" s="143"/>
      <c r="L159" s="144"/>
      <c r="M159" s="145"/>
      <c r="N159" s="737" t="s">
        <v>639</v>
      </c>
      <c r="O159" s="738"/>
      <c r="P159" s="738"/>
      <c r="Q159" s="739"/>
      <c r="R159" s="488" t="s">
        <v>10</v>
      </c>
      <c r="S159" s="489" t="s">
        <v>620</v>
      </c>
      <c r="T159" s="209"/>
      <c r="U159" s="209"/>
      <c r="V159" s="209"/>
      <c r="W159" s="209"/>
      <c r="X159" s="209"/>
      <c r="Y159" s="209"/>
      <c r="Z159" s="209"/>
      <c r="AA159" s="209"/>
      <c r="AB159" s="209"/>
      <c r="AC159" s="209"/>
      <c r="AD159" s="209"/>
      <c r="AE159" s="209"/>
      <c r="AF159" s="209"/>
      <c r="AG159" s="209"/>
      <c r="AH159" s="491"/>
      <c r="AI159" s="15"/>
      <c r="AL159" s="76"/>
      <c r="AM159" s="95"/>
      <c r="AO159" s="91"/>
    </row>
    <row r="160" spans="1:41" ht="14.25" customHeight="1" x14ac:dyDescent="0.15">
      <c r="A160" s="87"/>
      <c r="B160" s="95"/>
      <c r="E160" s="76"/>
      <c r="F160" s="15"/>
      <c r="G160" s="76"/>
      <c r="H160" s="95"/>
      <c r="K160" s="637" t="s">
        <v>642</v>
      </c>
      <c r="L160" s="638"/>
      <c r="M160" s="639"/>
      <c r="N160" s="652" t="s">
        <v>640</v>
      </c>
      <c r="O160" s="653"/>
      <c r="P160" s="653"/>
      <c r="Q160" s="654"/>
      <c r="R160" s="452" t="s">
        <v>10</v>
      </c>
      <c r="S160" s="184" t="s">
        <v>620</v>
      </c>
      <c r="T160" s="169"/>
      <c r="U160" s="169"/>
      <c r="V160" s="169"/>
      <c r="W160" s="169"/>
      <c r="X160" s="169"/>
      <c r="Y160" s="169"/>
      <c r="Z160" s="169"/>
      <c r="AA160" s="169"/>
      <c r="AB160" s="169"/>
      <c r="AC160" s="169"/>
      <c r="AD160" s="169"/>
      <c r="AE160" s="169"/>
      <c r="AF160" s="169"/>
      <c r="AG160" s="169"/>
      <c r="AH160" s="216"/>
      <c r="AI160" s="15"/>
      <c r="AL160" s="76"/>
      <c r="AM160" s="95"/>
      <c r="AO160" s="91"/>
    </row>
    <row r="161" spans="1:43" ht="14.25" customHeight="1" x14ac:dyDescent="0.15">
      <c r="A161" s="87"/>
      <c r="B161" s="95"/>
      <c r="E161" s="76"/>
      <c r="F161" s="15"/>
      <c r="G161" s="76"/>
      <c r="H161" s="95"/>
      <c r="K161" s="379"/>
      <c r="L161" s="380"/>
      <c r="M161" s="381"/>
      <c r="N161" s="379"/>
      <c r="O161" s="380"/>
      <c r="P161" s="380"/>
      <c r="Q161" s="381"/>
      <c r="R161" s="473" t="s">
        <v>10</v>
      </c>
      <c r="S161" s="250" t="s">
        <v>632</v>
      </c>
      <c r="T161" s="484"/>
      <c r="U161" s="484"/>
      <c r="V161" s="484"/>
      <c r="W161" s="484"/>
      <c r="X161" s="484"/>
      <c r="Y161" s="484"/>
      <c r="Z161" s="484"/>
      <c r="AA161" s="484"/>
      <c r="AB161" s="484"/>
      <c r="AC161" s="484"/>
      <c r="AD161" s="484"/>
      <c r="AE161" s="485"/>
      <c r="AF161" s="250" t="s">
        <v>633</v>
      </c>
      <c r="AG161" s="486" t="s">
        <v>629</v>
      </c>
      <c r="AH161" s="487"/>
      <c r="AI161" s="15"/>
      <c r="AL161" s="76"/>
      <c r="AM161" s="95"/>
      <c r="AO161" s="91"/>
    </row>
    <row r="162" spans="1:43" ht="14.25" customHeight="1" x14ac:dyDescent="0.15">
      <c r="A162" s="87"/>
      <c r="B162" s="95"/>
      <c r="E162" s="76"/>
      <c r="F162" s="15"/>
      <c r="G162" s="76"/>
      <c r="H162" s="95"/>
      <c r="K162" s="637" t="s">
        <v>643</v>
      </c>
      <c r="L162" s="638"/>
      <c r="M162" s="639"/>
      <c r="N162" s="652" t="s">
        <v>545</v>
      </c>
      <c r="O162" s="653"/>
      <c r="P162" s="653"/>
      <c r="Q162" s="654"/>
      <c r="R162" s="452" t="s">
        <v>10</v>
      </c>
      <c r="S162" s="184" t="s">
        <v>620</v>
      </c>
      <c r="V162" s="117"/>
      <c r="W162" s="65"/>
      <c r="X162" s="65"/>
      <c r="Y162" s="65"/>
      <c r="Z162" s="65"/>
      <c r="AA162" s="65"/>
      <c r="AB162" s="65"/>
      <c r="AC162" s="65"/>
      <c r="AD162" s="65"/>
      <c r="AE162" s="65"/>
      <c r="AF162" s="65"/>
      <c r="AG162" s="65"/>
      <c r="AH162" s="118"/>
      <c r="AI162" s="15"/>
      <c r="AL162" s="76"/>
      <c r="AM162" s="95"/>
      <c r="AO162" s="91"/>
    </row>
    <row r="163" spans="1:43" ht="14.25" customHeight="1" x14ac:dyDescent="0.15">
      <c r="A163" s="87"/>
      <c r="B163" s="95"/>
      <c r="E163" s="76"/>
      <c r="F163" s="15"/>
      <c r="G163" s="76"/>
      <c r="H163" s="95"/>
      <c r="K163" s="143"/>
      <c r="L163" s="144"/>
      <c r="M163" s="145"/>
      <c r="N163" s="671"/>
      <c r="O163" s="672"/>
      <c r="P163" s="672"/>
      <c r="Q163" s="673"/>
      <c r="R163" s="123"/>
      <c r="S163" s="123"/>
      <c r="T163" s="123"/>
      <c r="U163" s="123"/>
      <c r="V163" s="146"/>
      <c r="W163" s="136"/>
      <c r="X163" s="136"/>
      <c r="Y163" s="136"/>
      <c r="Z163" s="136"/>
      <c r="AA163" s="136"/>
      <c r="AB163" s="136"/>
      <c r="AC163" s="136"/>
      <c r="AD163" s="136"/>
      <c r="AE163" s="136"/>
      <c r="AF163" s="136"/>
      <c r="AG163" s="136"/>
      <c r="AH163" s="147"/>
      <c r="AI163" s="15"/>
      <c r="AL163" s="76"/>
      <c r="AM163" s="95"/>
      <c r="AO163" s="91"/>
    </row>
    <row r="164" spans="1:43" ht="14.25" customHeight="1" x14ac:dyDescent="0.15">
      <c r="A164" s="87"/>
      <c r="B164" s="95"/>
      <c r="E164" s="76"/>
      <c r="F164" s="15"/>
      <c r="G164" s="76"/>
      <c r="H164" s="95"/>
      <c r="K164" s="143"/>
      <c r="L164" s="144"/>
      <c r="M164" s="145"/>
      <c r="N164" s="637" t="s">
        <v>641</v>
      </c>
      <c r="O164" s="638"/>
      <c r="P164" s="638"/>
      <c r="Q164" s="639"/>
      <c r="R164" s="452" t="s">
        <v>10</v>
      </c>
      <c r="S164" s="77" t="s">
        <v>620</v>
      </c>
      <c r="V164" s="117"/>
      <c r="W164" s="65"/>
      <c r="X164" s="65"/>
      <c r="Y164" s="65"/>
      <c r="Z164" s="65"/>
      <c r="AA164" s="65"/>
      <c r="AB164" s="65"/>
      <c r="AC164" s="65"/>
      <c r="AD164" s="65"/>
      <c r="AE164" s="65"/>
      <c r="AF164" s="65"/>
      <c r="AG164" s="65"/>
      <c r="AH164" s="118"/>
      <c r="AI164" s="15"/>
      <c r="AL164" s="76"/>
      <c r="AM164" s="95"/>
      <c r="AO164" s="91"/>
    </row>
    <row r="165" spans="1:43" ht="14.25" customHeight="1" x14ac:dyDescent="0.15">
      <c r="A165" s="87"/>
      <c r="B165" s="95"/>
      <c r="E165" s="76"/>
      <c r="F165" s="15"/>
      <c r="G165" s="76"/>
      <c r="H165" s="95"/>
      <c r="K165" s="143"/>
      <c r="L165" s="144"/>
      <c r="M165" s="145"/>
      <c r="N165" s="680"/>
      <c r="O165" s="681"/>
      <c r="P165" s="681"/>
      <c r="Q165" s="682"/>
      <c r="R165" s="123"/>
      <c r="S165" s="123"/>
      <c r="T165" s="123"/>
      <c r="U165" s="123"/>
      <c r="V165" s="146"/>
      <c r="W165" s="136"/>
      <c r="X165" s="136"/>
      <c r="Y165" s="136"/>
      <c r="Z165" s="146"/>
      <c r="AA165" s="146"/>
      <c r="AB165" s="51"/>
      <c r="AC165" s="136"/>
      <c r="AD165" s="136"/>
      <c r="AE165" s="51"/>
      <c r="AF165" s="136"/>
      <c r="AG165" s="136"/>
      <c r="AH165" s="147"/>
      <c r="AI165" s="15"/>
      <c r="AL165" s="76"/>
      <c r="AM165" s="95"/>
      <c r="AO165" s="91"/>
    </row>
    <row r="166" spans="1:43" ht="14.25" customHeight="1" thickBot="1" x14ac:dyDescent="0.2">
      <c r="A166" s="391"/>
      <c r="B166" s="155"/>
      <c r="C166" s="156"/>
      <c r="D166" s="156"/>
      <c r="E166" s="157"/>
      <c r="F166" s="156"/>
      <c r="G166" s="157"/>
      <c r="H166" s="155"/>
      <c r="I166" s="156"/>
      <c r="J166" s="157"/>
      <c r="K166" s="661" t="s">
        <v>234</v>
      </c>
      <c r="L166" s="662"/>
      <c r="M166" s="663"/>
      <c r="N166" s="632" t="s">
        <v>119</v>
      </c>
      <c r="O166" s="633"/>
      <c r="P166" s="633"/>
      <c r="Q166" s="634"/>
      <c r="R166" s="492" t="s">
        <v>10</v>
      </c>
      <c r="S166" s="156" t="s">
        <v>655</v>
      </c>
      <c r="T166" s="197"/>
      <c r="U166" s="197"/>
      <c r="V166" s="197"/>
      <c r="W166" s="156"/>
      <c r="X166" s="156"/>
      <c r="Y166" s="156"/>
      <c r="Z166" s="156"/>
      <c r="AA166" s="156"/>
      <c r="AB166" s="73"/>
      <c r="AC166" s="73"/>
      <c r="AD166" s="73"/>
      <c r="AE166" s="73"/>
      <c r="AF166" s="73"/>
      <c r="AG166" s="73"/>
      <c r="AH166" s="231"/>
      <c r="AI166" s="155"/>
      <c r="AJ166" s="156"/>
      <c r="AK166" s="156"/>
      <c r="AL166" s="157"/>
      <c r="AM166" s="155"/>
      <c r="AN166" s="156"/>
      <c r="AO166" s="161"/>
    </row>
    <row r="167" spans="1:43" ht="4.5" customHeight="1" x14ac:dyDescent="0.15">
      <c r="A167" s="396"/>
      <c r="F167" s="15"/>
      <c r="K167" s="144"/>
      <c r="L167" s="144"/>
      <c r="M167" s="144"/>
      <c r="N167" s="144"/>
      <c r="O167" s="144"/>
      <c r="P167" s="144"/>
      <c r="Q167" s="144"/>
      <c r="R167" s="8"/>
      <c r="S167" s="8"/>
      <c r="T167" s="8"/>
      <c r="U167" s="8"/>
      <c r="V167" s="14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77"/>
      <c r="AI167" s="15"/>
    </row>
    <row r="168" spans="1:43" ht="14.25" customHeight="1" thickBot="1" x14ac:dyDescent="0.2">
      <c r="AF168" s="15" t="s">
        <v>76</v>
      </c>
      <c r="AQ168" s="66" t="s">
        <v>18</v>
      </c>
    </row>
    <row r="169" spans="1:43" ht="14.25" customHeight="1" x14ac:dyDescent="0.15">
      <c r="A169" s="67"/>
      <c r="B169" s="646" t="s">
        <v>77</v>
      </c>
      <c r="C169" s="647"/>
      <c r="D169" s="647"/>
      <c r="E169" s="648"/>
      <c r="F169" s="683" t="s">
        <v>78</v>
      </c>
      <c r="G169" s="684"/>
      <c r="H169" s="701" t="s">
        <v>21</v>
      </c>
      <c r="I169" s="702"/>
      <c r="J169" s="703"/>
      <c r="K169" s="646" t="s">
        <v>79</v>
      </c>
      <c r="L169" s="647"/>
      <c r="M169" s="648"/>
      <c r="N169" s="70" t="s">
        <v>80</v>
      </c>
      <c r="O169" s="436"/>
      <c r="P169" s="436"/>
      <c r="Q169" s="436"/>
      <c r="R169" s="436"/>
      <c r="S169" s="436"/>
      <c r="T169" s="436"/>
      <c r="U169" s="436"/>
      <c r="V169" s="436"/>
      <c r="W169" s="436"/>
      <c r="X169" s="436"/>
      <c r="Y169" s="436"/>
      <c r="Z169" s="436"/>
      <c r="AA169" s="436"/>
      <c r="AB169" s="436"/>
      <c r="AC169" s="436"/>
      <c r="AD169" s="436"/>
      <c r="AE169" s="436"/>
      <c r="AF169" s="436"/>
      <c r="AG169" s="436"/>
      <c r="AH169" s="436"/>
      <c r="AI169" s="436"/>
      <c r="AJ169" s="436"/>
      <c r="AK169" s="436"/>
      <c r="AL169" s="451"/>
      <c r="AM169" s="713" t="s">
        <v>576</v>
      </c>
      <c r="AN169" s="714"/>
      <c r="AO169" s="715"/>
    </row>
    <row r="170" spans="1:43" ht="14.25" customHeight="1" thickBot="1" x14ac:dyDescent="0.2">
      <c r="A170" s="71"/>
      <c r="B170" s="649"/>
      <c r="C170" s="650"/>
      <c r="D170" s="650"/>
      <c r="E170" s="651"/>
      <c r="F170" s="685"/>
      <c r="G170" s="686"/>
      <c r="H170" s="704"/>
      <c r="I170" s="705"/>
      <c r="J170" s="706"/>
      <c r="K170" s="649"/>
      <c r="L170" s="650"/>
      <c r="M170" s="651"/>
      <c r="N170" s="719" t="s">
        <v>81</v>
      </c>
      <c r="O170" s="720"/>
      <c r="P170" s="720"/>
      <c r="Q170" s="721"/>
      <c r="R170" s="719" t="s">
        <v>82</v>
      </c>
      <c r="S170" s="720"/>
      <c r="T170" s="720"/>
      <c r="U170" s="720"/>
      <c r="V170" s="720"/>
      <c r="W170" s="720"/>
      <c r="X170" s="720"/>
      <c r="Y170" s="720"/>
      <c r="Z170" s="720"/>
      <c r="AA170" s="720"/>
      <c r="AB170" s="720"/>
      <c r="AC170" s="720"/>
      <c r="AD170" s="720"/>
      <c r="AE170" s="720"/>
      <c r="AF170" s="720"/>
      <c r="AG170" s="720"/>
      <c r="AH170" s="721"/>
      <c r="AI170" s="719" t="s">
        <v>83</v>
      </c>
      <c r="AJ170" s="720"/>
      <c r="AK170" s="720"/>
      <c r="AL170" s="721"/>
      <c r="AM170" s="716"/>
      <c r="AN170" s="717"/>
      <c r="AO170" s="718"/>
    </row>
    <row r="171" spans="1:43" ht="14.25" customHeight="1" x14ac:dyDescent="0.15">
      <c r="A171" s="635" t="s">
        <v>271</v>
      </c>
      <c r="B171" s="198" t="s">
        <v>272</v>
      </c>
      <c r="C171" s="83"/>
      <c r="D171" s="83"/>
      <c r="E171" s="78"/>
      <c r="F171" s="675" t="s">
        <v>273</v>
      </c>
      <c r="G171" s="676"/>
      <c r="H171" s="225"/>
      <c r="I171" s="83"/>
      <c r="J171" s="83"/>
      <c r="K171" s="70" t="s">
        <v>6</v>
      </c>
      <c r="L171" s="436"/>
      <c r="M171" s="436"/>
      <c r="N171" s="436"/>
      <c r="O171" s="436"/>
      <c r="P171" s="436"/>
      <c r="Q171" s="451"/>
      <c r="R171" s="436" t="s">
        <v>231</v>
      </c>
      <c r="S171" s="437" t="s">
        <v>10</v>
      </c>
      <c r="T171" s="274" t="s">
        <v>274</v>
      </c>
      <c r="U171" s="274"/>
      <c r="V171" s="438"/>
      <c r="W171" s="439"/>
      <c r="X171" s="437" t="s">
        <v>10</v>
      </c>
      <c r="Y171" s="274" t="s">
        <v>275</v>
      </c>
      <c r="Z171" s="439"/>
      <c r="AA171" s="440"/>
      <c r="AB171" s="440"/>
      <c r="AC171" s="437" t="s">
        <v>10</v>
      </c>
      <c r="AD171" s="440" t="s">
        <v>276</v>
      </c>
      <c r="AE171" s="439"/>
      <c r="AF171" s="440"/>
      <c r="AG171" s="440"/>
      <c r="AH171" s="441"/>
      <c r="AI171" s="203" t="s">
        <v>10</v>
      </c>
      <c r="AJ171" s="83" t="s">
        <v>464</v>
      </c>
      <c r="AK171" s="83"/>
      <c r="AL171" s="78"/>
      <c r="AM171" s="85" t="s">
        <v>10</v>
      </c>
      <c r="AN171" s="15" t="s">
        <v>89</v>
      </c>
      <c r="AO171" s="91"/>
    </row>
    <row r="172" spans="1:43" ht="14.25" customHeight="1" x14ac:dyDescent="0.15">
      <c r="A172" s="636"/>
      <c r="B172" s="629" t="s">
        <v>277</v>
      </c>
      <c r="C172" s="630"/>
      <c r="D172" s="630"/>
      <c r="E172" s="631"/>
      <c r="F172" s="643"/>
      <c r="G172" s="645"/>
      <c r="H172" s="82" t="s">
        <v>10</v>
      </c>
      <c r="I172" s="77" t="s">
        <v>91</v>
      </c>
      <c r="J172" s="76"/>
      <c r="K172" s="652" t="s">
        <v>577</v>
      </c>
      <c r="L172" s="653"/>
      <c r="M172" s="654"/>
      <c r="N172" s="677" t="s">
        <v>278</v>
      </c>
      <c r="O172" s="678"/>
      <c r="P172" s="678"/>
      <c r="Q172" s="679"/>
      <c r="R172" s="65" t="s">
        <v>231</v>
      </c>
      <c r="S172" s="15" t="s">
        <v>279</v>
      </c>
      <c r="T172" s="77"/>
      <c r="V172" s="77"/>
      <c r="W172" s="77"/>
      <c r="X172" s="77"/>
      <c r="Y172" s="77"/>
      <c r="Z172" s="77"/>
      <c r="AA172" s="77"/>
      <c r="AB172" s="77"/>
      <c r="AC172" s="77"/>
      <c r="AD172" s="77"/>
      <c r="AE172" s="77"/>
      <c r="AF172" s="77"/>
      <c r="AG172" s="77"/>
      <c r="AH172" s="118"/>
      <c r="AI172" s="84" t="s">
        <v>10</v>
      </c>
      <c r="AJ172" s="291" t="s">
        <v>466</v>
      </c>
      <c r="AL172" s="76"/>
      <c r="AM172" s="85" t="s">
        <v>10</v>
      </c>
      <c r="AN172" s="15" t="s">
        <v>95</v>
      </c>
      <c r="AO172" s="91"/>
    </row>
    <row r="173" spans="1:43" ht="14.25" customHeight="1" x14ac:dyDescent="0.15">
      <c r="A173" s="636"/>
      <c r="B173" s="629" t="s">
        <v>280</v>
      </c>
      <c r="C173" s="630"/>
      <c r="D173" s="630"/>
      <c r="E173" s="631"/>
      <c r="F173" s="643"/>
      <c r="G173" s="645"/>
      <c r="H173" s="82" t="s">
        <v>10</v>
      </c>
      <c r="I173" s="77" t="s">
        <v>97</v>
      </c>
      <c r="J173" s="76"/>
      <c r="K173" s="655"/>
      <c r="L173" s="656"/>
      <c r="M173" s="657"/>
      <c r="N173" s="677"/>
      <c r="O173" s="678"/>
      <c r="P173" s="678"/>
      <c r="Q173" s="679"/>
      <c r="R173" s="65"/>
      <c r="S173" s="82" t="s">
        <v>10</v>
      </c>
      <c r="T173" s="15" t="s">
        <v>281</v>
      </c>
      <c r="V173" s="117"/>
      <c r="W173" s="148"/>
      <c r="X173" s="82" t="s">
        <v>10</v>
      </c>
      <c r="Y173" s="15" t="s">
        <v>282</v>
      </c>
      <c r="Z173" s="148"/>
      <c r="AA173" s="77"/>
      <c r="AB173" s="77"/>
      <c r="AC173" s="82" t="s">
        <v>10</v>
      </c>
      <c r="AD173" s="15" t="s">
        <v>283</v>
      </c>
      <c r="AE173" s="148"/>
      <c r="AF173" s="77"/>
      <c r="AG173" s="77"/>
      <c r="AH173" s="118"/>
      <c r="AI173" s="84" t="s">
        <v>10</v>
      </c>
      <c r="AJ173" s="102"/>
      <c r="AK173" s="102"/>
      <c r="AL173" s="103"/>
      <c r="AM173" s="95"/>
      <c r="AO173" s="91"/>
    </row>
    <row r="174" spans="1:43" ht="14.25" customHeight="1" x14ac:dyDescent="0.15">
      <c r="A174" s="636"/>
      <c r="B174" s="762" t="s">
        <v>284</v>
      </c>
      <c r="C174" s="763"/>
      <c r="D174" s="763"/>
      <c r="E174" s="764"/>
      <c r="F174" s="140"/>
      <c r="G174" s="141"/>
      <c r="H174" s="82" t="s">
        <v>10</v>
      </c>
      <c r="I174" s="77" t="s">
        <v>100</v>
      </c>
      <c r="J174" s="76"/>
      <c r="K174" s="124"/>
      <c r="L174" s="123"/>
      <c r="M174" s="131"/>
      <c r="N174" s="127" t="s">
        <v>10</v>
      </c>
      <c r="O174" s="123" t="s">
        <v>180</v>
      </c>
      <c r="P174" s="123"/>
      <c r="Q174" s="131"/>
      <c r="R174" s="172"/>
      <c r="S174" s="172"/>
      <c r="T174" s="172" t="s">
        <v>285</v>
      </c>
      <c r="U174" s="172"/>
      <c r="V174" s="172"/>
      <c r="W174" s="172"/>
      <c r="X174" s="172"/>
      <c r="Y174" s="172" t="s">
        <v>286</v>
      </c>
      <c r="Z174" s="123"/>
      <c r="AA174" s="172"/>
      <c r="AB174" s="172"/>
      <c r="AC174" s="172"/>
      <c r="AD174" s="172" t="s">
        <v>287</v>
      </c>
      <c r="AE174" s="172"/>
      <c r="AF174" s="172"/>
      <c r="AG174" s="172"/>
      <c r="AH174" s="147"/>
      <c r="AI174" s="15"/>
      <c r="AL174" s="76"/>
      <c r="AM174" s="95"/>
      <c r="AO174" s="91"/>
    </row>
    <row r="175" spans="1:43" ht="14.25" customHeight="1" x14ac:dyDescent="0.15">
      <c r="A175" s="636"/>
      <c r="B175" s="762"/>
      <c r="C175" s="763"/>
      <c r="D175" s="763"/>
      <c r="E175" s="764"/>
      <c r="F175" s="95"/>
      <c r="G175" s="76"/>
      <c r="H175" s="220" t="s">
        <v>10</v>
      </c>
      <c r="I175" s="77" t="s">
        <v>103</v>
      </c>
      <c r="J175" s="88"/>
      <c r="K175" s="652" t="s">
        <v>578</v>
      </c>
      <c r="L175" s="653"/>
      <c r="M175" s="654"/>
      <c r="N175" s="629" t="s">
        <v>288</v>
      </c>
      <c r="O175" s="630"/>
      <c r="P175" s="630"/>
      <c r="Q175" s="631"/>
      <c r="R175" s="174" t="s">
        <v>231</v>
      </c>
      <c r="S175" s="201" t="s">
        <v>10</v>
      </c>
      <c r="T175" s="169" t="s">
        <v>289</v>
      </c>
      <c r="U175" s="169"/>
      <c r="V175" s="176"/>
      <c r="W175" s="176"/>
      <c r="X175" s="176"/>
      <c r="Y175" s="176"/>
      <c r="Z175" s="176"/>
      <c r="AA175" s="176"/>
      <c r="AB175" s="175"/>
      <c r="AC175" s="201" t="s">
        <v>10</v>
      </c>
      <c r="AD175" s="175" t="s">
        <v>290</v>
      </c>
      <c r="AE175" s="77"/>
      <c r="AF175" s="77"/>
      <c r="AG175" s="77"/>
      <c r="AH175" s="118"/>
      <c r="AI175" s="15"/>
      <c r="AL175" s="76"/>
      <c r="AM175" s="95"/>
      <c r="AO175" s="91"/>
    </row>
    <row r="176" spans="1:43" ht="14.25" customHeight="1" x14ac:dyDescent="0.15">
      <c r="A176" s="636"/>
      <c r="B176" s="114"/>
      <c r="C176" s="77"/>
      <c r="D176" s="77"/>
      <c r="E176" s="118"/>
      <c r="F176" s="95"/>
      <c r="G176" s="76"/>
      <c r="H176" s="79"/>
      <c r="I176" s="80"/>
      <c r="J176" s="80"/>
      <c r="K176" s="655"/>
      <c r="L176" s="656"/>
      <c r="M176" s="657"/>
      <c r="N176" s="677" t="s">
        <v>278</v>
      </c>
      <c r="O176" s="678"/>
      <c r="P176" s="678"/>
      <c r="Q176" s="679"/>
      <c r="R176" s="65" t="s">
        <v>231</v>
      </c>
      <c r="S176" s="15" t="s">
        <v>291</v>
      </c>
      <c r="T176" s="77"/>
      <c r="V176" s="77"/>
      <c r="W176" s="77"/>
      <c r="X176" s="77"/>
      <c r="Y176" s="77"/>
      <c r="Z176" s="77"/>
      <c r="AA176" s="77"/>
      <c r="AB176" s="77"/>
      <c r="AC176" s="77"/>
      <c r="AD176" s="77"/>
      <c r="AE176" s="77"/>
      <c r="AF176" s="77"/>
      <c r="AG176" s="77"/>
      <c r="AH176" s="118"/>
      <c r="AI176" s="15"/>
      <c r="AL176" s="76"/>
      <c r="AM176" s="95"/>
      <c r="AO176" s="91"/>
    </row>
    <row r="177" spans="1:41" ht="14.25" customHeight="1" x14ac:dyDescent="0.15">
      <c r="A177" s="636"/>
      <c r="B177" s="116"/>
      <c r="C177" s="77"/>
      <c r="D177" s="77"/>
      <c r="E177" s="118"/>
      <c r="F177" s="95"/>
      <c r="G177" s="76"/>
      <c r="H177" s="80"/>
      <c r="I177" s="80"/>
      <c r="J177" s="80"/>
      <c r="K177" s="95"/>
      <c r="M177" s="76"/>
      <c r="N177" s="677"/>
      <c r="O177" s="678"/>
      <c r="P177" s="678"/>
      <c r="Q177" s="679"/>
      <c r="R177" s="65"/>
      <c r="S177" s="82" t="s">
        <v>10</v>
      </c>
      <c r="T177" s="15" t="s">
        <v>281</v>
      </c>
      <c r="V177" s="117"/>
      <c r="W177" s="148"/>
      <c r="X177" s="82" t="s">
        <v>10</v>
      </c>
      <c r="Y177" s="15" t="s">
        <v>282</v>
      </c>
      <c r="Z177" s="148"/>
      <c r="AA177" s="77"/>
      <c r="AB177" s="77"/>
      <c r="AC177" s="77"/>
      <c r="AD177" s="77"/>
      <c r="AE177" s="77"/>
      <c r="AF177" s="77"/>
      <c r="AG177" s="77"/>
      <c r="AH177" s="118"/>
      <c r="AI177" s="15"/>
      <c r="AL177" s="76"/>
      <c r="AM177" s="95"/>
      <c r="AO177" s="91"/>
    </row>
    <row r="178" spans="1:41" ht="14.25" customHeight="1" x14ac:dyDescent="0.15">
      <c r="A178" s="119"/>
      <c r="B178" s="205"/>
      <c r="C178" s="172"/>
      <c r="D178" s="172"/>
      <c r="E178" s="147"/>
      <c r="F178" s="124"/>
      <c r="G178" s="131"/>
      <c r="H178" s="136"/>
      <c r="I178" s="136"/>
      <c r="J178" s="136"/>
      <c r="K178" s="124"/>
      <c r="L178" s="123"/>
      <c r="M178" s="131"/>
      <c r="N178" s="127" t="s">
        <v>10</v>
      </c>
      <c r="O178" s="123" t="s">
        <v>180</v>
      </c>
      <c r="P178" s="123"/>
      <c r="Q178" s="131"/>
      <c r="R178" s="172"/>
      <c r="S178" s="172"/>
      <c r="T178" s="172" t="s">
        <v>285</v>
      </c>
      <c r="U178" s="172"/>
      <c r="V178" s="172"/>
      <c r="W178" s="172"/>
      <c r="X178" s="172"/>
      <c r="Y178" s="172" t="s">
        <v>286</v>
      </c>
      <c r="Z178" s="123"/>
      <c r="AA178" s="172"/>
      <c r="AB178" s="172"/>
      <c r="AC178" s="172"/>
      <c r="AD178" s="172"/>
      <c r="AE178" s="172"/>
      <c r="AF178" s="172"/>
      <c r="AG178" s="172"/>
      <c r="AH178" s="147"/>
      <c r="AI178" s="120"/>
      <c r="AJ178" s="123"/>
      <c r="AK178" s="123"/>
      <c r="AL178" s="131"/>
      <c r="AM178" s="124"/>
      <c r="AN178" s="123"/>
      <c r="AO178" s="138"/>
    </row>
    <row r="179" spans="1:41" ht="14.25" customHeight="1" x14ac:dyDescent="0.15">
      <c r="A179" s="119"/>
      <c r="B179" s="75" t="s">
        <v>292</v>
      </c>
      <c r="E179" s="76"/>
      <c r="F179" s="733" t="s">
        <v>122</v>
      </c>
      <c r="G179" s="734"/>
      <c r="K179" s="626" t="s">
        <v>293</v>
      </c>
      <c r="L179" s="627"/>
      <c r="M179" s="628"/>
      <c r="N179" s="626" t="s">
        <v>294</v>
      </c>
      <c r="O179" s="627"/>
      <c r="P179" s="627"/>
      <c r="Q179" s="628"/>
      <c r="R179" s="215" t="s">
        <v>231</v>
      </c>
      <c r="S179" s="201" t="s">
        <v>10</v>
      </c>
      <c r="T179" s="169" t="s">
        <v>295</v>
      </c>
      <c r="U179" s="169"/>
      <c r="V179" s="176"/>
      <c r="W179" s="228"/>
      <c r="X179" s="201" t="s">
        <v>10</v>
      </c>
      <c r="Y179" s="169" t="s">
        <v>98</v>
      </c>
      <c r="Z179" s="175"/>
      <c r="AA179" s="175"/>
      <c r="AB179" s="175"/>
      <c r="AC179" s="175"/>
      <c r="AD179" s="175"/>
      <c r="AE179" s="175"/>
      <c r="AF179" s="175"/>
      <c r="AG179" s="175"/>
      <c r="AH179" s="216"/>
      <c r="AI179" s="203" t="s">
        <v>10</v>
      </c>
      <c r="AJ179" s="169" t="s">
        <v>155</v>
      </c>
      <c r="AK179" s="169"/>
      <c r="AL179" s="204"/>
      <c r="AM179" s="85" t="s">
        <v>10</v>
      </c>
      <c r="AN179" s="15" t="s">
        <v>89</v>
      </c>
      <c r="AO179" s="91"/>
    </row>
    <row r="180" spans="1:41" ht="14.25" customHeight="1" x14ac:dyDescent="0.15">
      <c r="A180" s="119"/>
      <c r="B180" s="629" t="s">
        <v>293</v>
      </c>
      <c r="C180" s="630"/>
      <c r="D180" s="630"/>
      <c r="E180" s="631"/>
      <c r="F180" s="643"/>
      <c r="G180" s="645"/>
      <c r="H180" s="82" t="s">
        <v>10</v>
      </c>
      <c r="I180" s="77" t="s">
        <v>91</v>
      </c>
      <c r="J180" s="76"/>
      <c r="K180" s="124"/>
      <c r="L180" s="123"/>
      <c r="M180" s="131"/>
      <c r="N180" s="690"/>
      <c r="O180" s="691"/>
      <c r="P180" s="691"/>
      <c r="Q180" s="692"/>
      <c r="R180" s="229"/>
      <c r="S180" s="229"/>
      <c r="T180" s="229"/>
      <c r="U180" s="229"/>
      <c r="V180" s="229"/>
      <c r="W180" s="229"/>
      <c r="X180" s="229"/>
      <c r="Y180" s="229"/>
      <c r="Z180" s="229"/>
      <c r="AA180" s="229"/>
      <c r="AB180" s="229"/>
      <c r="AC180" s="229"/>
      <c r="AD180" s="229"/>
      <c r="AE180" s="229"/>
      <c r="AF180" s="229"/>
      <c r="AG180" s="229"/>
      <c r="AH180" s="147"/>
      <c r="AI180" s="104" t="s">
        <v>10</v>
      </c>
      <c r="AJ180" s="735" t="s">
        <v>466</v>
      </c>
      <c r="AK180" s="735"/>
      <c r="AL180" s="736"/>
      <c r="AM180" s="85" t="s">
        <v>10</v>
      </c>
      <c r="AN180" s="15" t="s">
        <v>95</v>
      </c>
      <c r="AO180" s="91"/>
    </row>
    <row r="181" spans="1:41" ht="14.25" customHeight="1" x14ac:dyDescent="0.15">
      <c r="A181" s="230"/>
      <c r="B181" s="95"/>
      <c r="E181" s="76"/>
      <c r="F181" s="643"/>
      <c r="G181" s="645"/>
      <c r="H181" s="82" t="s">
        <v>10</v>
      </c>
      <c r="I181" s="77" t="s">
        <v>97</v>
      </c>
      <c r="J181" s="76"/>
      <c r="K181" s="626" t="s">
        <v>296</v>
      </c>
      <c r="L181" s="627"/>
      <c r="M181" s="628"/>
      <c r="N181" s="629" t="s">
        <v>297</v>
      </c>
      <c r="O181" s="630"/>
      <c r="P181" s="630"/>
      <c r="Q181" s="631"/>
      <c r="R181" s="174" t="s">
        <v>231</v>
      </c>
      <c r="S181" s="175" t="s">
        <v>298</v>
      </c>
      <c r="T181" s="175"/>
      <c r="U181" s="175"/>
      <c r="V181" s="175"/>
      <c r="W181" s="175"/>
      <c r="X181" s="175"/>
      <c r="Y181" s="175"/>
      <c r="Z181" s="175"/>
      <c r="AA181" s="175"/>
      <c r="AB181" s="176" t="s">
        <v>233</v>
      </c>
      <c r="AC181" s="201" t="s">
        <v>10</v>
      </c>
      <c r="AD181" s="215" t="s">
        <v>213</v>
      </c>
      <c r="AE181" s="215"/>
      <c r="AF181" s="201" t="s">
        <v>10</v>
      </c>
      <c r="AG181" s="215" t="s">
        <v>228</v>
      </c>
      <c r="AH181" s="216" t="s">
        <v>229</v>
      </c>
      <c r="AI181" s="84" t="s">
        <v>10</v>
      </c>
      <c r="AJ181" s="15" t="s">
        <v>155</v>
      </c>
      <c r="AL181" s="76"/>
      <c r="AM181" s="95"/>
      <c r="AO181" s="91"/>
    </row>
    <row r="182" spans="1:41" ht="14.25" customHeight="1" x14ac:dyDescent="0.15">
      <c r="A182" s="230"/>
      <c r="B182" s="95"/>
      <c r="E182" s="76"/>
      <c r="F182" s="140"/>
      <c r="G182" s="141"/>
      <c r="H182" s="82" t="s">
        <v>10</v>
      </c>
      <c r="I182" s="77" t="s">
        <v>100</v>
      </c>
      <c r="J182" s="76"/>
      <c r="K182" s="629" t="s">
        <v>267</v>
      </c>
      <c r="L182" s="630"/>
      <c r="M182" s="631"/>
      <c r="N182" s="82" t="s">
        <v>10</v>
      </c>
      <c r="O182" s="15" t="s">
        <v>180</v>
      </c>
      <c r="Q182" s="76"/>
      <c r="R182" s="89" t="s">
        <v>231</v>
      </c>
      <c r="S182" s="77" t="s">
        <v>299</v>
      </c>
      <c r="T182" s="77"/>
      <c r="U182" s="77"/>
      <c r="V182" s="77"/>
      <c r="W182" s="77"/>
      <c r="X182" s="77"/>
      <c r="Y182" s="77"/>
      <c r="Z182" s="77"/>
      <c r="AA182" s="77"/>
      <c r="AB182" s="117" t="s">
        <v>233</v>
      </c>
      <c r="AC182" s="82" t="s">
        <v>10</v>
      </c>
      <c r="AD182" s="65" t="s">
        <v>213</v>
      </c>
      <c r="AE182" s="65"/>
      <c r="AF182" s="82" t="s">
        <v>10</v>
      </c>
      <c r="AG182" s="65" t="s">
        <v>228</v>
      </c>
      <c r="AH182" s="118" t="s">
        <v>229</v>
      </c>
      <c r="AI182" s="84" t="s">
        <v>10</v>
      </c>
      <c r="AJ182" s="15" t="s">
        <v>147</v>
      </c>
      <c r="AL182" s="76"/>
      <c r="AM182" s="95"/>
      <c r="AO182" s="91"/>
    </row>
    <row r="183" spans="1:41" ht="14.25" customHeight="1" x14ac:dyDescent="0.15">
      <c r="A183" s="230"/>
      <c r="B183" s="95"/>
      <c r="E183" s="76"/>
      <c r="F183" s="15"/>
      <c r="G183" s="76"/>
      <c r="H183" s="220" t="s">
        <v>10</v>
      </c>
      <c r="I183" s="77" t="s">
        <v>103</v>
      </c>
      <c r="J183" s="88"/>
      <c r="K183" s="95"/>
      <c r="M183" s="76"/>
      <c r="N183" s="727" t="s">
        <v>300</v>
      </c>
      <c r="O183" s="728"/>
      <c r="P183" s="728"/>
      <c r="Q183" s="729"/>
      <c r="R183" s="142" t="s">
        <v>231</v>
      </c>
      <c r="S183" s="184" t="s">
        <v>298</v>
      </c>
      <c r="T183" s="184"/>
      <c r="U183" s="184"/>
      <c r="V183" s="184"/>
      <c r="W183" s="184"/>
      <c r="X183" s="184"/>
      <c r="Y183" s="184"/>
      <c r="Z183" s="184"/>
      <c r="AA183" s="184"/>
      <c r="AB183" s="185" t="s">
        <v>233</v>
      </c>
      <c r="AC183" s="187" t="s">
        <v>10</v>
      </c>
      <c r="AD183" s="241" t="s">
        <v>213</v>
      </c>
      <c r="AE183" s="241"/>
      <c r="AF183" s="187" t="s">
        <v>10</v>
      </c>
      <c r="AG183" s="241" t="s">
        <v>228</v>
      </c>
      <c r="AH183" s="369" t="s">
        <v>229</v>
      </c>
      <c r="AI183" s="84" t="s">
        <v>10</v>
      </c>
      <c r="AJ183" s="102"/>
      <c r="AK183" s="102"/>
      <c r="AL183" s="103"/>
      <c r="AM183" s="95"/>
      <c r="AO183" s="91"/>
    </row>
    <row r="184" spans="1:41" ht="14.25" customHeight="1" x14ac:dyDescent="0.15">
      <c r="A184" s="230"/>
      <c r="B184" s="95"/>
      <c r="E184" s="76"/>
      <c r="F184" s="15"/>
      <c r="G184" s="76"/>
      <c r="K184" s="95"/>
      <c r="M184" s="76"/>
      <c r="N184" s="370" t="s">
        <v>10</v>
      </c>
      <c r="O184" s="100" t="s">
        <v>180</v>
      </c>
      <c r="P184" s="100"/>
      <c r="Q184" s="98"/>
      <c r="R184" s="238" t="s">
        <v>231</v>
      </c>
      <c r="S184" s="97" t="s">
        <v>299</v>
      </c>
      <c r="T184" s="97"/>
      <c r="U184" s="97"/>
      <c r="V184" s="97"/>
      <c r="W184" s="97"/>
      <c r="X184" s="97"/>
      <c r="Y184" s="97"/>
      <c r="Z184" s="97"/>
      <c r="AA184" s="97"/>
      <c r="AB184" s="101" t="s">
        <v>233</v>
      </c>
      <c r="AC184" s="99" t="s">
        <v>10</v>
      </c>
      <c r="AD184" s="181" t="s">
        <v>213</v>
      </c>
      <c r="AE184" s="181"/>
      <c r="AF184" s="99" t="s">
        <v>10</v>
      </c>
      <c r="AG184" s="181" t="s">
        <v>228</v>
      </c>
      <c r="AH184" s="30" t="s">
        <v>229</v>
      </c>
      <c r="AI184" s="89"/>
      <c r="AL184" s="76"/>
      <c r="AM184" s="95"/>
      <c r="AO184" s="91"/>
    </row>
    <row r="185" spans="1:41" ht="14.25" customHeight="1" x14ac:dyDescent="0.15">
      <c r="A185" s="230"/>
      <c r="B185" s="95"/>
      <c r="E185" s="76"/>
      <c r="F185" s="15"/>
      <c r="G185" s="76"/>
      <c r="K185" s="95"/>
      <c r="M185" s="76"/>
      <c r="N185" s="629" t="s">
        <v>301</v>
      </c>
      <c r="O185" s="630"/>
      <c r="P185" s="630"/>
      <c r="Q185" s="631"/>
      <c r="R185" s="89" t="s">
        <v>231</v>
      </c>
      <c r="S185" s="77" t="s">
        <v>298</v>
      </c>
      <c r="T185" s="77"/>
      <c r="U185" s="77"/>
      <c r="V185" s="77"/>
      <c r="W185" s="77"/>
      <c r="X185" s="77"/>
      <c r="Y185" s="77"/>
      <c r="Z185" s="77"/>
      <c r="AA185" s="77"/>
      <c r="AB185" s="117" t="s">
        <v>233</v>
      </c>
      <c r="AC185" s="82" t="s">
        <v>10</v>
      </c>
      <c r="AD185" s="65" t="s">
        <v>213</v>
      </c>
      <c r="AE185" s="65"/>
      <c r="AF185" s="82" t="s">
        <v>10</v>
      </c>
      <c r="AG185" s="65" t="s">
        <v>228</v>
      </c>
      <c r="AH185" s="118" t="s">
        <v>229</v>
      </c>
      <c r="AI185" s="89"/>
      <c r="AL185" s="76"/>
      <c r="AM185" s="95"/>
      <c r="AO185" s="91"/>
    </row>
    <row r="186" spans="1:41" ht="14.25" customHeight="1" thickBot="1" x14ac:dyDescent="0.2">
      <c r="A186" s="230"/>
      <c r="B186" s="95"/>
      <c r="E186" s="76"/>
      <c r="F186" s="15"/>
      <c r="G186" s="76"/>
      <c r="K186" s="124"/>
      <c r="L186" s="123"/>
      <c r="M186" s="131"/>
      <c r="N186" s="127" t="s">
        <v>10</v>
      </c>
      <c r="O186" s="123" t="s">
        <v>180</v>
      </c>
      <c r="P186" s="123"/>
      <c r="Q186" s="131"/>
      <c r="R186" s="89" t="s">
        <v>231</v>
      </c>
      <c r="S186" s="77" t="s">
        <v>299</v>
      </c>
      <c r="T186" s="77"/>
      <c r="U186" s="77"/>
      <c r="V186" s="77"/>
      <c r="W186" s="77"/>
      <c r="X186" s="77"/>
      <c r="Y186" s="77"/>
      <c r="Z186" s="77"/>
      <c r="AA186" s="77"/>
      <c r="AB186" s="117" t="s">
        <v>233</v>
      </c>
      <c r="AC186" s="82" t="s">
        <v>10</v>
      </c>
      <c r="AD186" s="65" t="s">
        <v>213</v>
      </c>
      <c r="AE186" s="65"/>
      <c r="AF186" s="82" t="s">
        <v>10</v>
      </c>
      <c r="AG186" s="65" t="s">
        <v>228</v>
      </c>
      <c r="AH186" s="231" t="s">
        <v>229</v>
      </c>
      <c r="AI186" s="72"/>
      <c r="AJ186" s="156"/>
      <c r="AK186" s="156"/>
      <c r="AL186" s="157"/>
      <c r="AM186" s="155"/>
      <c r="AN186" s="156"/>
      <c r="AO186" s="161"/>
    </row>
    <row r="187" spans="1:41" ht="14.25" customHeight="1" x14ac:dyDescent="0.15">
      <c r="A187" s="635" t="s">
        <v>302</v>
      </c>
      <c r="B187" s="198" t="s">
        <v>303</v>
      </c>
      <c r="C187" s="83"/>
      <c r="D187" s="83"/>
      <c r="E187" s="78"/>
      <c r="F187" s="781" t="s">
        <v>122</v>
      </c>
      <c r="G187" s="782"/>
      <c r="H187" s="83"/>
      <c r="I187" s="83"/>
      <c r="J187" s="83"/>
      <c r="K187" s="693" t="s">
        <v>645</v>
      </c>
      <c r="L187" s="694"/>
      <c r="M187" s="694"/>
      <c r="N187" s="694"/>
      <c r="O187" s="694"/>
      <c r="P187" s="694"/>
      <c r="Q187" s="695"/>
      <c r="R187" s="69" t="s">
        <v>231</v>
      </c>
      <c r="S187" s="83" t="s">
        <v>304</v>
      </c>
      <c r="T187" s="83"/>
      <c r="U187" s="199"/>
      <c r="V187" s="199"/>
      <c r="W187" s="199"/>
      <c r="X187" s="199"/>
      <c r="Y187" s="199"/>
      <c r="Z187" s="199"/>
      <c r="AA187" s="199"/>
      <c r="AB187" s="199"/>
      <c r="AC187" s="199"/>
      <c r="AD187" s="199"/>
      <c r="AE187" s="199"/>
      <c r="AF187" s="199"/>
      <c r="AG187" s="199"/>
      <c r="AH187" s="118"/>
      <c r="AI187" s="84" t="s">
        <v>10</v>
      </c>
      <c r="AJ187" s="15" t="s">
        <v>155</v>
      </c>
      <c r="AL187" s="76"/>
      <c r="AM187" s="85" t="s">
        <v>10</v>
      </c>
      <c r="AN187" s="15" t="s">
        <v>89</v>
      </c>
      <c r="AO187" s="91"/>
    </row>
    <row r="188" spans="1:41" ht="14.25" customHeight="1" x14ac:dyDescent="0.15">
      <c r="A188" s="636"/>
      <c r="B188" s="690" t="s">
        <v>304</v>
      </c>
      <c r="C188" s="691"/>
      <c r="D188" s="691"/>
      <c r="E188" s="692"/>
      <c r="F188" s="669"/>
      <c r="G188" s="670"/>
      <c r="H188" s="82" t="s">
        <v>10</v>
      </c>
      <c r="I188" s="77" t="s">
        <v>91</v>
      </c>
      <c r="J188" s="76"/>
      <c r="K188" s="742"/>
      <c r="L188" s="743"/>
      <c r="M188" s="743"/>
      <c r="N188" s="743"/>
      <c r="O188" s="743"/>
      <c r="P188" s="743"/>
      <c r="Q188" s="744"/>
      <c r="R188" s="136"/>
      <c r="S188" s="123"/>
      <c r="T188" s="172"/>
      <c r="U188" s="123"/>
      <c r="V188" s="172"/>
      <c r="W188" s="172"/>
      <c r="X188" s="172"/>
      <c r="Y188" s="172"/>
      <c r="Z188" s="172"/>
      <c r="AA188" s="123"/>
      <c r="AB188" s="146" t="s">
        <v>249</v>
      </c>
      <c r="AC188" s="712"/>
      <c r="AD188" s="712"/>
      <c r="AE188" s="136" t="s">
        <v>305</v>
      </c>
      <c r="AF188" s="712" t="str">
        <f>IF(AC188=0,"","以上")</f>
        <v/>
      </c>
      <c r="AG188" s="712"/>
      <c r="AH188" s="147" t="s">
        <v>306</v>
      </c>
      <c r="AI188" s="84" t="s">
        <v>10</v>
      </c>
      <c r="AJ188" s="364" t="s">
        <v>465</v>
      </c>
      <c r="AL188" s="76"/>
      <c r="AM188" s="85" t="s">
        <v>10</v>
      </c>
      <c r="AN188" s="15" t="s">
        <v>95</v>
      </c>
      <c r="AO188" s="91"/>
    </row>
    <row r="189" spans="1:41" ht="14.25" customHeight="1" x14ac:dyDescent="0.15">
      <c r="A189" s="636"/>
      <c r="B189" s="75" t="s">
        <v>307</v>
      </c>
      <c r="E189" s="76"/>
      <c r="F189" s="669"/>
      <c r="G189" s="670"/>
      <c r="H189" s="82" t="s">
        <v>10</v>
      </c>
      <c r="I189" s="77" t="s">
        <v>97</v>
      </c>
      <c r="J189" s="76"/>
      <c r="K189" s="745" t="s">
        <v>646</v>
      </c>
      <c r="L189" s="665"/>
      <c r="M189" s="665"/>
      <c r="N189" s="665"/>
      <c r="O189" s="665"/>
      <c r="P189" s="665"/>
      <c r="Q189" s="746"/>
      <c r="R189" s="740" t="s">
        <v>308</v>
      </c>
      <c r="S189" s="741"/>
      <c r="T189" s="660"/>
      <c r="U189" s="660"/>
      <c r="V189" s="65" t="s">
        <v>305</v>
      </c>
      <c r="W189" s="660" t="str">
        <f>IF(T189=0,"","以上")</f>
        <v/>
      </c>
      <c r="X189" s="660"/>
      <c r="Y189" s="77" t="s">
        <v>306</v>
      </c>
      <c r="Z189" s="65"/>
      <c r="AA189" s="741" t="s">
        <v>309</v>
      </c>
      <c r="AB189" s="741"/>
      <c r="AC189" s="660"/>
      <c r="AD189" s="660"/>
      <c r="AE189" s="65" t="s">
        <v>305</v>
      </c>
      <c r="AF189" s="660" t="str">
        <f>IF(AC189=0,"","以上")</f>
        <v/>
      </c>
      <c r="AG189" s="660"/>
      <c r="AH189" s="118" t="s">
        <v>306</v>
      </c>
      <c r="AI189" s="84" t="s">
        <v>10</v>
      </c>
      <c r="AJ189" s="102"/>
      <c r="AK189" s="102"/>
      <c r="AL189" s="103"/>
      <c r="AM189" s="95"/>
      <c r="AO189" s="91"/>
    </row>
    <row r="190" spans="1:41" ht="14.25" customHeight="1" x14ac:dyDescent="0.15">
      <c r="A190" s="636"/>
      <c r="B190" s="730" t="s">
        <v>310</v>
      </c>
      <c r="C190" s="731"/>
      <c r="D190" s="731"/>
      <c r="E190" s="732"/>
      <c r="F190" s="15"/>
      <c r="G190" s="76"/>
      <c r="H190" s="82" t="s">
        <v>10</v>
      </c>
      <c r="I190" s="77" t="s">
        <v>100</v>
      </c>
      <c r="J190" s="76"/>
      <c r="K190" s="696"/>
      <c r="L190" s="697"/>
      <c r="M190" s="697"/>
      <c r="N190" s="697"/>
      <c r="O190" s="697"/>
      <c r="P190" s="697"/>
      <c r="Q190" s="698"/>
      <c r="R190" s="740" t="s">
        <v>311</v>
      </c>
      <c r="S190" s="741"/>
      <c r="T190" s="660"/>
      <c r="U190" s="660"/>
      <c r="V190" s="65" t="s">
        <v>305</v>
      </c>
      <c r="W190" s="660" t="str">
        <f>IF(T190=0,"","以上")</f>
        <v/>
      </c>
      <c r="X190" s="660"/>
      <c r="Y190" s="77" t="s">
        <v>306</v>
      </c>
      <c r="AA190" s="741" t="s">
        <v>312</v>
      </c>
      <c r="AB190" s="741"/>
      <c r="AC190" s="660"/>
      <c r="AD190" s="660"/>
      <c r="AE190" s="65" t="s">
        <v>305</v>
      </c>
      <c r="AF190" s="660" t="str">
        <f>IF(AC190=0,"","以上")</f>
        <v/>
      </c>
      <c r="AG190" s="660"/>
      <c r="AH190" s="118" t="s">
        <v>306</v>
      </c>
      <c r="AI190" s="77"/>
      <c r="AL190" s="76"/>
      <c r="AM190" s="95"/>
      <c r="AO190" s="91"/>
    </row>
    <row r="191" spans="1:41" ht="14.25" customHeight="1" x14ac:dyDescent="0.15">
      <c r="A191" s="636"/>
      <c r="B191" s="114"/>
      <c r="C191" s="65"/>
      <c r="D191" s="65"/>
      <c r="E191" s="88"/>
      <c r="F191" s="15"/>
      <c r="G191" s="76"/>
      <c r="H191" s="220" t="s">
        <v>10</v>
      </c>
      <c r="I191" s="77" t="s">
        <v>103</v>
      </c>
      <c r="J191" s="88"/>
      <c r="K191" s="95"/>
      <c r="Q191" s="76"/>
      <c r="R191" s="740" t="s">
        <v>313</v>
      </c>
      <c r="S191" s="741"/>
      <c r="T191" s="660"/>
      <c r="U191" s="660"/>
      <c r="V191" s="65" t="s">
        <v>305</v>
      </c>
      <c r="W191" s="660" t="str">
        <f>IF(T191=0,"","以上")</f>
        <v/>
      </c>
      <c r="X191" s="660"/>
      <c r="Y191" s="77" t="s">
        <v>306</v>
      </c>
      <c r="Z191" s="493"/>
      <c r="AA191" s="77"/>
      <c r="AB191" s="65"/>
      <c r="AC191" s="494"/>
      <c r="AD191" s="65"/>
      <c r="AE191" s="65"/>
      <c r="AF191" s="65"/>
      <c r="AG191" s="65"/>
      <c r="AH191" s="76"/>
      <c r="AI191" s="77"/>
      <c r="AL191" s="76"/>
      <c r="AM191" s="95"/>
      <c r="AO191" s="91"/>
    </row>
    <row r="192" spans="1:41" ht="14.25" customHeight="1" thickBot="1" x14ac:dyDescent="0.2">
      <c r="A192" s="391"/>
      <c r="B192" s="232"/>
      <c r="C192" s="73"/>
      <c r="D192" s="73"/>
      <c r="E192" s="74"/>
      <c r="F192" s="156"/>
      <c r="G192" s="157"/>
      <c r="H192" s="195"/>
      <c r="I192" s="196"/>
      <c r="J192" s="73"/>
      <c r="K192" s="155"/>
      <c r="L192" s="156"/>
      <c r="M192" s="156"/>
      <c r="N192" s="156"/>
      <c r="O192" s="156"/>
      <c r="P192" s="156"/>
      <c r="Q192" s="157"/>
      <c r="R192" s="456"/>
      <c r="S192" s="158"/>
      <c r="T192" s="372" t="s">
        <v>647</v>
      </c>
      <c r="U192" s="73"/>
      <c r="V192" s="73"/>
      <c r="W192" s="73"/>
      <c r="X192" s="73"/>
      <c r="Y192" s="196"/>
      <c r="Z192" s="372"/>
      <c r="AA192" s="196"/>
      <c r="AB192" s="73"/>
      <c r="AC192" s="234"/>
      <c r="AD192" s="73"/>
      <c r="AE192" s="73"/>
      <c r="AF192" s="73"/>
      <c r="AG192" s="73"/>
      <c r="AH192" s="157"/>
      <c r="AI192" s="196"/>
      <c r="AJ192" s="156"/>
      <c r="AK192" s="156"/>
      <c r="AL192" s="157"/>
      <c r="AM192" s="155"/>
      <c r="AN192" s="156"/>
      <c r="AO192" s="161"/>
    </row>
    <row r="193" spans="1:41" ht="14.25" customHeight="1" x14ac:dyDescent="0.15">
      <c r="A193" s="761" t="s">
        <v>399</v>
      </c>
      <c r="B193" s="75" t="s">
        <v>400</v>
      </c>
      <c r="E193" s="76"/>
      <c r="F193" s="640" t="s">
        <v>401</v>
      </c>
      <c r="G193" s="642"/>
      <c r="H193" s="65"/>
      <c r="I193" s="65"/>
      <c r="J193" s="65"/>
      <c r="K193" s="629" t="s">
        <v>186</v>
      </c>
      <c r="L193" s="630"/>
      <c r="M193" s="631"/>
      <c r="N193" s="629" t="s">
        <v>402</v>
      </c>
      <c r="O193" s="630"/>
      <c r="P193" s="630"/>
      <c r="Q193" s="631"/>
      <c r="R193" s="220" t="s">
        <v>10</v>
      </c>
      <c r="S193" s="15" t="s">
        <v>403</v>
      </c>
      <c r="T193" s="77"/>
      <c r="V193" s="65"/>
      <c r="W193" s="77"/>
      <c r="X193" s="77"/>
      <c r="Y193" s="65"/>
      <c r="Z193" s="77"/>
      <c r="AA193" s="77"/>
      <c r="AB193" s="117" t="s">
        <v>249</v>
      </c>
      <c r="AC193" s="660"/>
      <c r="AD193" s="660"/>
      <c r="AE193" s="660"/>
      <c r="AF193" s="660"/>
      <c r="AG193" s="660"/>
      <c r="AH193" s="76" t="s">
        <v>306</v>
      </c>
      <c r="AI193" s="84" t="s">
        <v>10</v>
      </c>
      <c r="AJ193" s="77" t="s">
        <v>94</v>
      </c>
      <c r="AL193" s="76"/>
      <c r="AM193" s="85" t="s">
        <v>10</v>
      </c>
      <c r="AN193" s="15" t="s">
        <v>89</v>
      </c>
      <c r="AO193" s="91"/>
    </row>
    <row r="194" spans="1:41" ht="14.25" customHeight="1" x14ac:dyDescent="0.15">
      <c r="A194" s="761"/>
      <c r="B194" s="730" t="s">
        <v>404</v>
      </c>
      <c r="C194" s="731"/>
      <c r="D194" s="731"/>
      <c r="E194" s="732"/>
      <c r="F194" s="82" t="s">
        <v>10</v>
      </c>
      <c r="G194" s="88">
        <v>3</v>
      </c>
      <c r="H194" s="82" t="s">
        <v>10</v>
      </c>
      <c r="I194" s="77" t="s">
        <v>91</v>
      </c>
      <c r="J194" s="76"/>
      <c r="K194" s="629" t="s">
        <v>405</v>
      </c>
      <c r="L194" s="630"/>
      <c r="M194" s="631"/>
      <c r="N194" s="629" t="s">
        <v>406</v>
      </c>
      <c r="O194" s="630"/>
      <c r="P194" s="630"/>
      <c r="Q194" s="631"/>
      <c r="R194" s="220" t="s">
        <v>10</v>
      </c>
      <c r="S194" s="15" t="s">
        <v>407</v>
      </c>
      <c r="T194" s="77"/>
      <c r="U194" s="77"/>
      <c r="V194" s="148"/>
      <c r="W194" s="77"/>
      <c r="X194" s="77"/>
      <c r="Y194" s="148"/>
      <c r="Z194" s="77"/>
      <c r="AA194" s="77"/>
      <c r="AB194" s="148"/>
      <c r="AE194" s="148"/>
      <c r="AH194" s="76"/>
      <c r="AI194" s="84" t="s">
        <v>10</v>
      </c>
      <c r="AJ194" s="77" t="s">
        <v>195</v>
      </c>
      <c r="AL194" s="76"/>
      <c r="AM194" s="85" t="s">
        <v>10</v>
      </c>
      <c r="AN194" s="15" t="s">
        <v>95</v>
      </c>
      <c r="AO194" s="91"/>
    </row>
    <row r="195" spans="1:41" ht="14.25" customHeight="1" x14ac:dyDescent="0.15">
      <c r="A195" s="761"/>
      <c r="B195" s="95" t="s">
        <v>408</v>
      </c>
      <c r="E195" s="76"/>
      <c r="F195" s="82" t="s">
        <v>10</v>
      </c>
      <c r="G195" s="88">
        <v>2</v>
      </c>
      <c r="H195" s="82" t="s">
        <v>10</v>
      </c>
      <c r="I195" s="77" t="s">
        <v>97</v>
      </c>
      <c r="J195" s="76"/>
      <c r="K195" s="95"/>
      <c r="M195" s="76"/>
      <c r="N195" s="677" t="s">
        <v>409</v>
      </c>
      <c r="O195" s="678"/>
      <c r="P195" s="678"/>
      <c r="Q195" s="679"/>
      <c r="R195" s="95"/>
      <c r="T195" s="77" t="s">
        <v>410</v>
      </c>
      <c r="W195" s="65"/>
      <c r="X195" s="65"/>
      <c r="Y195" s="117" t="s">
        <v>249</v>
      </c>
      <c r="Z195" s="660"/>
      <c r="AA195" s="660"/>
      <c r="AB195" s="660"/>
      <c r="AC195" s="660"/>
      <c r="AD195" s="660"/>
      <c r="AE195" s="660"/>
      <c r="AF195" s="660"/>
      <c r="AG195" s="660"/>
      <c r="AH195" s="76" t="s">
        <v>306</v>
      </c>
      <c r="AI195" s="84" t="s">
        <v>10</v>
      </c>
      <c r="AJ195" s="102"/>
      <c r="AK195" s="102"/>
      <c r="AL195" s="103"/>
      <c r="AM195" s="95"/>
      <c r="AO195" s="91"/>
    </row>
    <row r="196" spans="1:41" ht="14.25" customHeight="1" x14ac:dyDescent="0.15">
      <c r="A196" s="761"/>
      <c r="B196" s="95"/>
      <c r="E196" s="76"/>
      <c r="F196" s="82" t="s">
        <v>10</v>
      </c>
      <c r="G196" s="88">
        <v>1</v>
      </c>
      <c r="H196" s="82" t="s">
        <v>10</v>
      </c>
      <c r="I196" s="77" t="s">
        <v>100</v>
      </c>
      <c r="J196" s="76"/>
      <c r="K196" s="95"/>
      <c r="M196" s="76"/>
      <c r="N196" s="677"/>
      <c r="O196" s="678"/>
      <c r="P196" s="678"/>
      <c r="Q196" s="679"/>
      <c r="R196" s="114"/>
      <c r="T196" s="77" t="s">
        <v>411</v>
      </c>
      <c r="U196" s="117"/>
      <c r="V196" s="164"/>
      <c r="W196" s="164"/>
      <c r="X196" s="164"/>
      <c r="Y196" s="77"/>
      <c r="Z196" s="77"/>
      <c r="AA196" s="77"/>
      <c r="AB196" s="117" t="s">
        <v>249</v>
      </c>
      <c r="AC196" s="660"/>
      <c r="AD196" s="660"/>
      <c r="AE196" s="660"/>
      <c r="AF196" s="660"/>
      <c r="AG196" s="15" t="s">
        <v>412</v>
      </c>
      <c r="AH196" s="76" t="s">
        <v>306</v>
      </c>
      <c r="AI196" s="89"/>
      <c r="AJ196" s="77" t="s">
        <v>413</v>
      </c>
      <c r="AL196" s="76"/>
      <c r="AM196" s="95"/>
      <c r="AO196" s="91"/>
    </row>
    <row r="197" spans="1:41" ht="14.25" customHeight="1" x14ac:dyDescent="0.15">
      <c r="A197" s="761"/>
      <c r="B197" s="95"/>
      <c r="E197" s="76"/>
      <c r="F197" s="755" t="s">
        <v>414</v>
      </c>
      <c r="G197" s="756"/>
      <c r="H197" s="82" t="s">
        <v>10</v>
      </c>
      <c r="I197" s="77" t="s">
        <v>103</v>
      </c>
      <c r="J197" s="88"/>
      <c r="K197" s="95"/>
      <c r="M197" s="76"/>
      <c r="N197" s="626" t="s">
        <v>415</v>
      </c>
      <c r="O197" s="627"/>
      <c r="P197" s="627"/>
      <c r="Q197" s="628"/>
      <c r="R197" s="268" t="s">
        <v>10</v>
      </c>
      <c r="S197" s="169" t="s">
        <v>403</v>
      </c>
      <c r="T197" s="175"/>
      <c r="U197" s="169"/>
      <c r="V197" s="215"/>
      <c r="W197" s="175"/>
      <c r="X197" s="175"/>
      <c r="Y197" s="215"/>
      <c r="Z197" s="175"/>
      <c r="AA197" s="175"/>
      <c r="AB197" s="176" t="s">
        <v>249</v>
      </c>
      <c r="AC197" s="798"/>
      <c r="AD197" s="798"/>
      <c r="AE197" s="798"/>
      <c r="AF197" s="798"/>
      <c r="AG197" s="798"/>
      <c r="AH197" s="204" t="s">
        <v>306</v>
      </c>
      <c r="AI197" s="89"/>
      <c r="AL197" s="76"/>
      <c r="AM197" s="95"/>
      <c r="AO197" s="91"/>
    </row>
    <row r="198" spans="1:41" ht="14.25" customHeight="1" x14ac:dyDescent="0.15">
      <c r="A198" s="173"/>
      <c r="B198" s="79"/>
      <c r="C198" s="80"/>
      <c r="D198" s="80"/>
      <c r="E198" s="81"/>
      <c r="F198" s="220" t="s">
        <v>10</v>
      </c>
      <c r="G198" s="88">
        <v>3</v>
      </c>
      <c r="H198" s="65"/>
      <c r="I198" s="65"/>
      <c r="J198" s="65"/>
      <c r="K198" s="95"/>
      <c r="M198" s="76"/>
      <c r="N198" s="629" t="s">
        <v>406</v>
      </c>
      <c r="O198" s="630"/>
      <c r="P198" s="630"/>
      <c r="Q198" s="631"/>
      <c r="R198" s="220" t="s">
        <v>10</v>
      </c>
      <c r="S198" s="15" t="s">
        <v>407</v>
      </c>
      <c r="T198" s="77"/>
      <c r="U198" s="77"/>
      <c r="V198" s="148"/>
      <c r="W198" s="77"/>
      <c r="X198" s="77"/>
      <c r="Y198" s="148"/>
      <c r="Z198" s="77"/>
      <c r="AA198" s="77"/>
      <c r="AB198" s="148"/>
      <c r="AE198" s="148"/>
      <c r="AH198" s="76"/>
      <c r="AI198" s="89"/>
      <c r="AL198" s="76"/>
      <c r="AM198" s="95"/>
      <c r="AO198" s="91"/>
    </row>
    <row r="199" spans="1:41" ht="14.25" customHeight="1" x14ac:dyDescent="0.15">
      <c r="A199" s="173"/>
      <c r="B199" s="79"/>
      <c r="C199" s="80"/>
      <c r="D199" s="80"/>
      <c r="E199" s="81"/>
      <c r="F199" s="220" t="s">
        <v>10</v>
      </c>
      <c r="G199" s="88">
        <v>2</v>
      </c>
      <c r="H199" s="65"/>
      <c r="I199" s="65"/>
      <c r="J199" s="65"/>
      <c r="K199" s="95"/>
      <c r="M199" s="76"/>
      <c r="N199" s="677" t="s">
        <v>409</v>
      </c>
      <c r="O199" s="678"/>
      <c r="P199" s="678"/>
      <c r="Q199" s="679"/>
      <c r="R199" s="95"/>
      <c r="T199" s="77" t="s">
        <v>410</v>
      </c>
      <c r="W199" s="65"/>
      <c r="X199" s="65"/>
      <c r="Y199" s="117" t="s">
        <v>249</v>
      </c>
      <c r="Z199" s="660"/>
      <c r="AA199" s="660"/>
      <c r="AB199" s="660"/>
      <c r="AC199" s="660"/>
      <c r="AD199" s="660"/>
      <c r="AE199" s="660"/>
      <c r="AF199" s="660"/>
      <c r="AG199" s="660"/>
      <c r="AH199" s="76" t="s">
        <v>306</v>
      </c>
      <c r="AI199" s="89"/>
      <c r="AL199" s="76"/>
      <c r="AM199" s="95"/>
      <c r="AO199" s="91"/>
    </row>
    <row r="200" spans="1:41" ht="14.25" customHeight="1" x14ac:dyDescent="0.15">
      <c r="A200" s="173"/>
      <c r="B200" s="79"/>
      <c r="C200" s="80"/>
      <c r="D200" s="80"/>
      <c r="E200" s="81"/>
      <c r="F200" s="107" t="s">
        <v>10</v>
      </c>
      <c r="G200" s="108">
        <v>1</v>
      </c>
      <c r="H200" s="65"/>
      <c r="I200" s="65"/>
      <c r="J200" s="65"/>
      <c r="K200" s="95"/>
      <c r="M200" s="76"/>
      <c r="N200" s="680"/>
      <c r="O200" s="681"/>
      <c r="P200" s="681"/>
      <c r="Q200" s="682"/>
      <c r="R200" s="205"/>
      <c r="S200" s="123"/>
      <c r="T200" s="172" t="s">
        <v>411</v>
      </c>
      <c r="U200" s="146"/>
      <c r="V200" s="167"/>
      <c r="W200" s="167"/>
      <c r="X200" s="167"/>
      <c r="Y200" s="172"/>
      <c r="Z200" s="172"/>
      <c r="AA200" s="172"/>
      <c r="AB200" s="146" t="s">
        <v>249</v>
      </c>
      <c r="AC200" s="712"/>
      <c r="AD200" s="712"/>
      <c r="AE200" s="712"/>
      <c r="AF200" s="712"/>
      <c r="AG200" s="123" t="s">
        <v>412</v>
      </c>
      <c r="AH200" s="131" t="s">
        <v>306</v>
      </c>
      <c r="AI200" s="89"/>
      <c r="AL200" s="76"/>
      <c r="AM200" s="95"/>
      <c r="AO200" s="91"/>
    </row>
    <row r="201" spans="1:41" ht="14.25" customHeight="1" x14ac:dyDescent="0.15">
      <c r="A201" s="173"/>
      <c r="B201" s="79"/>
      <c r="C201" s="80"/>
      <c r="D201" s="80"/>
      <c r="E201" s="81"/>
      <c r="F201" s="755" t="s">
        <v>416</v>
      </c>
      <c r="G201" s="756"/>
      <c r="H201" s="65"/>
      <c r="I201" s="65"/>
      <c r="J201" s="65"/>
      <c r="K201" s="95"/>
      <c r="M201" s="76"/>
      <c r="N201" s="629" t="s">
        <v>417</v>
      </c>
      <c r="O201" s="630"/>
      <c r="P201" s="630"/>
      <c r="Q201" s="631"/>
      <c r="R201" s="220" t="s">
        <v>10</v>
      </c>
      <c r="S201" s="15" t="s">
        <v>403</v>
      </c>
      <c r="T201" s="77"/>
      <c r="V201" s="65"/>
      <c r="W201" s="77"/>
      <c r="X201" s="77"/>
      <c r="Y201" s="65"/>
      <c r="Z201" s="77"/>
      <c r="AA201" s="77"/>
      <c r="AB201" s="117" t="s">
        <v>249</v>
      </c>
      <c r="AC201" s="660"/>
      <c r="AD201" s="660"/>
      <c r="AE201" s="660"/>
      <c r="AF201" s="660"/>
      <c r="AG201" s="660"/>
      <c r="AH201" s="76" t="s">
        <v>306</v>
      </c>
      <c r="AI201" s="89"/>
      <c r="AL201" s="76"/>
      <c r="AM201" s="95"/>
      <c r="AO201" s="91"/>
    </row>
    <row r="202" spans="1:41" ht="14.25" customHeight="1" x14ac:dyDescent="0.15">
      <c r="A202" s="173"/>
      <c r="B202" s="79"/>
      <c r="C202" s="80"/>
      <c r="D202" s="80"/>
      <c r="E202" s="81"/>
      <c r="F202" s="220" t="s">
        <v>10</v>
      </c>
      <c r="G202" s="88">
        <v>3</v>
      </c>
      <c r="H202" s="65"/>
      <c r="I202" s="65"/>
      <c r="J202" s="65"/>
      <c r="K202" s="95"/>
      <c r="M202" s="76"/>
      <c r="N202" s="629" t="s">
        <v>406</v>
      </c>
      <c r="O202" s="630"/>
      <c r="P202" s="630"/>
      <c r="Q202" s="631"/>
      <c r="R202" s="220" t="s">
        <v>10</v>
      </c>
      <c r="S202" s="15" t="s">
        <v>407</v>
      </c>
      <c r="T202" s="77"/>
      <c r="U202" s="77"/>
      <c r="V202" s="148"/>
      <c r="W202" s="77"/>
      <c r="X202" s="77"/>
      <c r="Y202" s="148"/>
      <c r="Z202" s="77"/>
      <c r="AA202" s="77"/>
      <c r="AB202" s="148"/>
      <c r="AE202" s="148"/>
      <c r="AH202" s="76"/>
      <c r="AI202" s="89"/>
      <c r="AL202" s="76"/>
      <c r="AM202" s="95"/>
      <c r="AO202" s="91"/>
    </row>
    <row r="203" spans="1:41" ht="14.25" customHeight="1" x14ac:dyDescent="0.15">
      <c r="A203" s="173"/>
      <c r="B203" s="79"/>
      <c r="C203" s="80"/>
      <c r="D203" s="80"/>
      <c r="E203" s="81"/>
      <c r="F203" s="220" t="s">
        <v>10</v>
      </c>
      <c r="G203" s="88">
        <v>2</v>
      </c>
      <c r="H203" s="65"/>
      <c r="I203" s="65"/>
      <c r="J203" s="65"/>
      <c r="K203" s="95"/>
      <c r="M203" s="76"/>
      <c r="N203" s="677" t="s">
        <v>409</v>
      </c>
      <c r="O203" s="678"/>
      <c r="P203" s="678"/>
      <c r="Q203" s="679"/>
      <c r="R203" s="95"/>
      <c r="T203" s="77" t="s">
        <v>410</v>
      </c>
      <c r="W203" s="65"/>
      <c r="X203" s="65"/>
      <c r="Y203" s="117" t="s">
        <v>249</v>
      </c>
      <c r="Z203" s="660"/>
      <c r="AA203" s="660"/>
      <c r="AB203" s="660"/>
      <c r="AC203" s="660"/>
      <c r="AD203" s="660"/>
      <c r="AE203" s="660"/>
      <c r="AF203" s="660"/>
      <c r="AG203" s="660"/>
      <c r="AH203" s="76" t="s">
        <v>306</v>
      </c>
      <c r="AI203" s="89"/>
      <c r="AL203" s="76"/>
      <c r="AM203" s="95"/>
      <c r="AO203" s="91"/>
    </row>
    <row r="204" spans="1:41" ht="14.25" customHeight="1" x14ac:dyDescent="0.15">
      <c r="A204" s="173"/>
      <c r="B204" s="79"/>
      <c r="C204" s="80"/>
      <c r="D204" s="80"/>
      <c r="E204" s="81"/>
      <c r="F204" s="107" t="s">
        <v>10</v>
      </c>
      <c r="G204" s="108">
        <v>1</v>
      </c>
      <c r="H204" s="65"/>
      <c r="I204" s="65"/>
      <c r="J204" s="65"/>
      <c r="K204" s="95"/>
      <c r="M204" s="76"/>
      <c r="N204" s="677"/>
      <c r="O204" s="678"/>
      <c r="P204" s="678"/>
      <c r="Q204" s="679"/>
      <c r="R204" s="114"/>
      <c r="T204" s="77" t="s">
        <v>411</v>
      </c>
      <c r="U204" s="117"/>
      <c r="V204" s="164"/>
      <c r="W204" s="164"/>
      <c r="X204" s="164"/>
      <c r="Y204" s="77"/>
      <c r="Z204" s="77"/>
      <c r="AA204" s="77"/>
      <c r="AB204" s="117" t="s">
        <v>249</v>
      </c>
      <c r="AC204" s="660"/>
      <c r="AD204" s="660"/>
      <c r="AE204" s="660"/>
      <c r="AF204" s="660"/>
      <c r="AG204" s="15" t="s">
        <v>412</v>
      </c>
      <c r="AH204" s="76" t="s">
        <v>306</v>
      </c>
      <c r="AI204" s="89"/>
      <c r="AL204" s="76"/>
      <c r="AM204" s="95"/>
      <c r="AO204" s="91"/>
    </row>
    <row r="205" spans="1:41" ht="14.25" customHeight="1" x14ac:dyDescent="0.15">
      <c r="A205" s="173"/>
      <c r="B205" s="82" t="s">
        <v>10</v>
      </c>
      <c r="C205" s="757" t="s">
        <v>418</v>
      </c>
      <c r="D205" s="757"/>
      <c r="E205" s="758"/>
      <c r="F205" s="640" t="s">
        <v>421</v>
      </c>
      <c r="G205" s="642"/>
      <c r="H205" s="65"/>
      <c r="I205" s="65"/>
      <c r="J205" s="65"/>
      <c r="K205" s="95"/>
      <c r="M205" s="76"/>
      <c r="N205" s="626" t="s">
        <v>422</v>
      </c>
      <c r="O205" s="627"/>
      <c r="P205" s="627"/>
      <c r="Q205" s="628"/>
      <c r="R205" s="268" t="s">
        <v>10</v>
      </c>
      <c r="S205" s="169" t="s">
        <v>403</v>
      </c>
      <c r="T205" s="175"/>
      <c r="U205" s="169"/>
      <c r="V205" s="215"/>
      <c r="W205" s="175"/>
      <c r="X205" s="175"/>
      <c r="Y205" s="215"/>
      <c r="Z205" s="175"/>
      <c r="AA205" s="175"/>
      <c r="AB205" s="176" t="s">
        <v>249</v>
      </c>
      <c r="AC205" s="798"/>
      <c r="AD205" s="798"/>
      <c r="AE205" s="798"/>
      <c r="AF205" s="798"/>
      <c r="AG205" s="798"/>
      <c r="AH205" s="204" t="s">
        <v>306</v>
      </c>
      <c r="AI205" s="89"/>
      <c r="AL205" s="76"/>
      <c r="AM205" s="95"/>
      <c r="AO205" s="91"/>
    </row>
    <row r="206" spans="1:41" ht="14.25" customHeight="1" x14ac:dyDescent="0.15">
      <c r="A206" s="173"/>
      <c r="B206" s="82" t="s">
        <v>10</v>
      </c>
      <c r="C206" s="757" t="s">
        <v>419</v>
      </c>
      <c r="D206" s="757"/>
      <c r="E206" s="758"/>
      <c r="F206" s="82" t="s">
        <v>10</v>
      </c>
      <c r="G206" s="88">
        <v>3</v>
      </c>
      <c r="H206" s="65"/>
      <c r="I206" s="65"/>
      <c r="J206" s="65"/>
      <c r="K206" s="95"/>
      <c r="M206" s="76"/>
      <c r="N206" s="629" t="s">
        <v>406</v>
      </c>
      <c r="O206" s="630"/>
      <c r="P206" s="630"/>
      <c r="Q206" s="631"/>
      <c r="R206" s="220" t="s">
        <v>10</v>
      </c>
      <c r="S206" s="15" t="s">
        <v>407</v>
      </c>
      <c r="T206" s="77"/>
      <c r="U206" s="77"/>
      <c r="V206" s="148"/>
      <c r="W206" s="77"/>
      <c r="X206" s="77"/>
      <c r="Y206" s="148"/>
      <c r="Z206" s="77"/>
      <c r="AA206" s="77"/>
      <c r="AB206" s="148"/>
      <c r="AE206" s="148"/>
      <c r="AH206" s="76"/>
      <c r="AI206" s="89"/>
      <c r="AL206" s="76"/>
      <c r="AM206" s="95"/>
      <c r="AO206" s="91"/>
    </row>
    <row r="207" spans="1:41" ht="14.25" customHeight="1" x14ac:dyDescent="0.15">
      <c r="A207" s="273"/>
      <c r="B207" s="82" t="s">
        <v>10</v>
      </c>
      <c r="C207" s="757" t="s">
        <v>420</v>
      </c>
      <c r="D207" s="757"/>
      <c r="E207" s="758"/>
      <c r="F207" s="82" t="s">
        <v>10</v>
      </c>
      <c r="G207" s="88">
        <v>2</v>
      </c>
      <c r="H207" s="65"/>
      <c r="I207" s="65"/>
      <c r="J207" s="65"/>
      <c r="K207" s="95"/>
      <c r="M207" s="76"/>
      <c r="N207" s="677" t="s">
        <v>409</v>
      </c>
      <c r="O207" s="678"/>
      <c r="P207" s="678"/>
      <c r="Q207" s="679"/>
      <c r="R207" s="95"/>
      <c r="T207" s="77" t="s">
        <v>410</v>
      </c>
      <c r="W207" s="65"/>
      <c r="X207" s="65"/>
      <c r="Y207" s="117" t="s">
        <v>249</v>
      </c>
      <c r="Z207" s="660"/>
      <c r="AA207" s="660"/>
      <c r="AB207" s="660"/>
      <c r="AC207" s="660"/>
      <c r="AD207" s="660"/>
      <c r="AE207" s="660"/>
      <c r="AF207" s="660"/>
      <c r="AG207" s="660"/>
      <c r="AH207" s="76" t="s">
        <v>306</v>
      </c>
      <c r="AI207" s="89"/>
      <c r="AL207" s="76"/>
      <c r="AM207" s="95"/>
      <c r="AO207" s="91"/>
    </row>
    <row r="208" spans="1:41" ht="14.25" customHeight="1" x14ac:dyDescent="0.15">
      <c r="A208" s="273"/>
      <c r="B208" s="82" t="s">
        <v>10</v>
      </c>
      <c r="C208" s="757" t="s">
        <v>423</v>
      </c>
      <c r="D208" s="757"/>
      <c r="E208" s="758"/>
      <c r="F208" s="82" t="s">
        <v>10</v>
      </c>
      <c r="G208" s="88">
        <v>1</v>
      </c>
      <c r="H208" s="65"/>
      <c r="I208" s="65"/>
      <c r="J208" s="65"/>
      <c r="K208" s="124"/>
      <c r="L208" s="123"/>
      <c r="M208" s="131"/>
      <c r="N208" s="680"/>
      <c r="O208" s="681"/>
      <c r="P208" s="681"/>
      <c r="Q208" s="682"/>
      <c r="R208" s="205"/>
      <c r="S208" s="123"/>
      <c r="T208" s="172" t="s">
        <v>411</v>
      </c>
      <c r="U208" s="146"/>
      <c r="V208" s="167"/>
      <c r="W208" s="167"/>
      <c r="X208" s="167"/>
      <c r="Y208" s="172"/>
      <c r="Z208" s="172"/>
      <c r="AA208" s="172"/>
      <c r="AB208" s="146" t="s">
        <v>249</v>
      </c>
      <c r="AC208" s="712"/>
      <c r="AD208" s="712"/>
      <c r="AE208" s="712"/>
      <c r="AF208" s="712"/>
      <c r="AG208" s="123" t="s">
        <v>412</v>
      </c>
      <c r="AH208" s="131" t="s">
        <v>306</v>
      </c>
      <c r="AI208" s="89"/>
      <c r="AL208" s="76"/>
      <c r="AM208" s="95"/>
      <c r="AO208" s="91"/>
    </row>
    <row r="209" spans="1:41" ht="14.25" customHeight="1" thickBot="1" x14ac:dyDescent="0.2">
      <c r="A209" s="71"/>
      <c r="B209" s="156"/>
      <c r="C209" s="156"/>
      <c r="D209" s="156"/>
      <c r="E209" s="157"/>
      <c r="F209" s="73"/>
      <c r="G209" s="74"/>
      <c r="H209" s="73"/>
      <c r="I209" s="73"/>
      <c r="J209" s="73"/>
      <c r="K209" s="632" t="s">
        <v>234</v>
      </c>
      <c r="L209" s="633"/>
      <c r="M209" s="634"/>
      <c r="N209" s="632" t="s">
        <v>119</v>
      </c>
      <c r="O209" s="633"/>
      <c r="P209" s="633"/>
      <c r="Q209" s="634"/>
      <c r="R209" s="233" t="s">
        <v>10</v>
      </c>
      <c r="S209" s="156" t="s">
        <v>655</v>
      </c>
      <c r="T209" s="196"/>
      <c r="U209" s="158"/>
      <c r="V209" s="272"/>
      <c r="W209" s="272"/>
      <c r="X209" s="272"/>
      <c r="Y209" s="196"/>
      <c r="Z209" s="196"/>
      <c r="AA209" s="196"/>
      <c r="AB209" s="158"/>
      <c r="AC209" s="760"/>
      <c r="AD209" s="760"/>
      <c r="AE209" s="760"/>
      <c r="AF209" s="760"/>
      <c r="AG209" s="156"/>
      <c r="AH209" s="157"/>
      <c r="AI209" s="72"/>
      <c r="AJ209" s="156"/>
      <c r="AK209" s="156"/>
      <c r="AL209" s="157"/>
      <c r="AM209" s="155"/>
      <c r="AN209" s="156"/>
      <c r="AO209" s="161"/>
    </row>
    <row r="210" spans="1:41" ht="14.25" customHeight="1" x14ac:dyDescent="0.15">
      <c r="A210" s="635" t="s">
        <v>314</v>
      </c>
      <c r="B210" s="75" t="s">
        <v>315</v>
      </c>
      <c r="D210" s="117"/>
      <c r="E210" s="81"/>
      <c r="F210" s="77" t="s">
        <v>85</v>
      </c>
      <c r="G210" s="76"/>
      <c r="J210" s="78"/>
      <c r="K210" s="629" t="s">
        <v>316</v>
      </c>
      <c r="L210" s="630"/>
      <c r="M210" s="631"/>
      <c r="N210" s="629" t="s">
        <v>317</v>
      </c>
      <c r="O210" s="630"/>
      <c r="P210" s="630"/>
      <c r="Q210" s="631"/>
      <c r="R210" s="68" t="s">
        <v>231</v>
      </c>
      <c r="S210" s="83" t="s">
        <v>318</v>
      </c>
      <c r="T210" s="83"/>
      <c r="U210" s="83"/>
      <c r="V210" s="235" t="s">
        <v>233</v>
      </c>
      <c r="W210" s="759"/>
      <c r="X210" s="759"/>
      <c r="Y210" s="199" t="s">
        <v>319</v>
      </c>
      <c r="Z210" s="69"/>
      <c r="AA210" s="69"/>
      <c r="AB210" s="759"/>
      <c r="AC210" s="759"/>
      <c r="AD210" s="759"/>
      <c r="AE210" s="759"/>
      <c r="AF210" s="759"/>
      <c r="AG210" s="759"/>
      <c r="AH210" s="78" t="s">
        <v>229</v>
      </c>
      <c r="AI210" s="84" t="s">
        <v>10</v>
      </c>
      <c r="AJ210" s="15" t="s">
        <v>155</v>
      </c>
      <c r="AL210" s="76"/>
      <c r="AM210" s="85" t="s">
        <v>10</v>
      </c>
      <c r="AN210" s="15" t="s">
        <v>89</v>
      </c>
      <c r="AO210" s="91"/>
    </row>
    <row r="211" spans="1:41" ht="14.25" customHeight="1" x14ac:dyDescent="0.15">
      <c r="A211" s="636"/>
      <c r="B211" s="629" t="s">
        <v>320</v>
      </c>
      <c r="C211" s="630"/>
      <c r="D211" s="630"/>
      <c r="E211" s="631"/>
      <c r="F211" s="82" t="s">
        <v>10</v>
      </c>
      <c r="G211" s="88">
        <v>5</v>
      </c>
      <c r="H211" s="82" t="s">
        <v>10</v>
      </c>
      <c r="I211" s="77" t="s">
        <v>91</v>
      </c>
      <c r="J211" s="76"/>
      <c r="K211" s="629" t="s">
        <v>321</v>
      </c>
      <c r="L211" s="630"/>
      <c r="M211" s="631"/>
      <c r="N211" s="629" t="s">
        <v>322</v>
      </c>
      <c r="O211" s="630"/>
      <c r="P211" s="630"/>
      <c r="Q211" s="631"/>
      <c r="R211" s="89" t="s">
        <v>231</v>
      </c>
      <c r="S211" s="15" t="s">
        <v>323</v>
      </c>
      <c r="T211" s="77"/>
      <c r="V211" s="65"/>
      <c r="W211" s="77"/>
      <c r="X211" s="77"/>
      <c r="Y211" s="65"/>
      <c r="Z211" s="77"/>
      <c r="AA211" s="77"/>
      <c r="AB211" s="117"/>
      <c r="AC211" s="82" t="s">
        <v>10</v>
      </c>
      <c r="AD211" s="65" t="s">
        <v>213</v>
      </c>
      <c r="AE211" s="65"/>
      <c r="AF211" s="82" t="s">
        <v>10</v>
      </c>
      <c r="AG211" s="65" t="s">
        <v>228</v>
      </c>
      <c r="AH211" s="118" t="s">
        <v>229</v>
      </c>
      <c r="AI211" s="84" t="s">
        <v>10</v>
      </c>
      <c r="AJ211" s="102"/>
      <c r="AK211" s="102"/>
      <c r="AL211" s="103"/>
      <c r="AM211" s="85" t="s">
        <v>10</v>
      </c>
      <c r="AN211" s="15" t="s">
        <v>95</v>
      </c>
      <c r="AO211" s="91"/>
    </row>
    <row r="212" spans="1:41" ht="14.25" customHeight="1" x14ac:dyDescent="0.15">
      <c r="A212" s="636"/>
      <c r="B212" s="629" t="s">
        <v>324</v>
      </c>
      <c r="C212" s="630"/>
      <c r="D212" s="630"/>
      <c r="E212" s="631"/>
      <c r="F212" s="82" t="s">
        <v>10</v>
      </c>
      <c r="G212" s="88">
        <v>4</v>
      </c>
      <c r="H212" s="82" t="s">
        <v>10</v>
      </c>
      <c r="I212" s="77" t="s">
        <v>97</v>
      </c>
      <c r="J212" s="76"/>
      <c r="K212" s="132"/>
      <c r="L212" s="133"/>
      <c r="M212" s="134"/>
      <c r="N212" s="124"/>
      <c r="O212" s="123"/>
      <c r="P212" s="123"/>
      <c r="Q212" s="131"/>
      <c r="R212" s="127" t="s">
        <v>10</v>
      </c>
      <c r="S212" s="123" t="s">
        <v>325</v>
      </c>
      <c r="T212" s="123"/>
      <c r="U212" s="123"/>
      <c r="V212" s="123"/>
      <c r="W212" s="123"/>
      <c r="X212" s="123"/>
      <c r="Y212" s="123"/>
      <c r="Z212" s="123"/>
      <c r="AA212" s="123"/>
      <c r="AB212" s="123"/>
      <c r="AC212" s="123"/>
      <c r="AD212" s="123"/>
      <c r="AE212" s="123"/>
      <c r="AF212" s="123"/>
      <c r="AG212" s="123"/>
      <c r="AH212" s="131"/>
      <c r="AI212" s="120"/>
      <c r="AJ212" s="123"/>
      <c r="AK212" s="123"/>
      <c r="AL212" s="131"/>
      <c r="AM212" s="95"/>
      <c r="AO212" s="91"/>
    </row>
    <row r="213" spans="1:41" ht="14.25" customHeight="1" x14ac:dyDescent="0.15">
      <c r="A213" s="636"/>
      <c r="B213" s="640" t="s">
        <v>326</v>
      </c>
      <c r="C213" s="641"/>
      <c r="D213" s="641"/>
      <c r="E213" s="642"/>
      <c r="F213" s="220" t="s">
        <v>10</v>
      </c>
      <c r="G213" s="88">
        <v>3</v>
      </c>
      <c r="H213" s="82" t="s">
        <v>10</v>
      </c>
      <c r="I213" s="77" t="s">
        <v>100</v>
      </c>
      <c r="J213" s="76"/>
      <c r="K213" s="629" t="s">
        <v>327</v>
      </c>
      <c r="L213" s="630"/>
      <c r="M213" s="631"/>
      <c r="N213" s="629" t="s">
        <v>328</v>
      </c>
      <c r="O213" s="630"/>
      <c r="P213" s="630"/>
      <c r="Q213" s="631"/>
      <c r="R213" s="220" t="s">
        <v>10</v>
      </c>
      <c r="S213" s="15" t="s">
        <v>329</v>
      </c>
      <c r="AH213" s="76"/>
      <c r="AI213" s="84" t="s">
        <v>10</v>
      </c>
      <c r="AJ213" s="15" t="s">
        <v>155</v>
      </c>
      <c r="AL213" s="76"/>
      <c r="AM213" s="95"/>
      <c r="AO213" s="91"/>
    </row>
    <row r="214" spans="1:41" ht="14.25" customHeight="1" x14ac:dyDescent="0.15">
      <c r="A214" s="636"/>
      <c r="B214" s="95"/>
      <c r="E214" s="76"/>
      <c r="F214" s="220" t="s">
        <v>10</v>
      </c>
      <c r="G214" s="88">
        <v>2</v>
      </c>
      <c r="H214" s="82" t="s">
        <v>10</v>
      </c>
      <c r="I214" s="77" t="s">
        <v>103</v>
      </c>
      <c r="J214" s="88"/>
      <c r="K214" s="95"/>
      <c r="M214" s="76"/>
      <c r="N214" s="629" t="s">
        <v>330</v>
      </c>
      <c r="O214" s="630"/>
      <c r="P214" s="630"/>
      <c r="Q214" s="631"/>
      <c r="R214" s="89" t="s">
        <v>231</v>
      </c>
      <c r="S214" s="15" t="s">
        <v>331</v>
      </c>
      <c r="W214" s="65"/>
      <c r="X214" s="65"/>
      <c r="Y214" s="117"/>
      <c r="Z214" s="117"/>
      <c r="AA214" s="117"/>
      <c r="AB214" s="117"/>
      <c r="AC214" s="117"/>
      <c r="AD214" s="117"/>
      <c r="AG214" s="65"/>
      <c r="AH214" s="76"/>
      <c r="AI214" s="84" t="s">
        <v>10</v>
      </c>
      <c r="AJ214" s="102"/>
      <c r="AK214" s="102"/>
      <c r="AL214" s="103"/>
      <c r="AM214" s="95"/>
      <c r="AO214" s="91"/>
    </row>
    <row r="215" spans="1:41" ht="14.25" customHeight="1" x14ac:dyDescent="0.15">
      <c r="A215" s="636"/>
      <c r="B215" s="95"/>
      <c r="E215" s="76"/>
      <c r="F215" s="220" t="s">
        <v>10</v>
      </c>
      <c r="G215" s="88">
        <v>1</v>
      </c>
      <c r="K215" s="95"/>
      <c r="M215" s="76"/>
      <c r="N215" s="79"/>
      <c r="O215" s="80"/>
      <c r="P215" s="80"/>
      <c r="Q215" s="81"/>
      <c r="R215" s="89"/>
      <c r="S215" s="82" t="s">
        <v>10</v>
      </c>
      <c r="T215" s="15" t="s">
        <v>332</v>
      </c>
      <c r="V215" s="117"/>
      <c r="W215" s="148"/>
      <c r="X215" s="82" t="s">
        <v>10</v>
      </c>
      <c r="Y215" s="15" t="s">
        <v>333</v>
      </c>
      <c r="Z215" s="148"/>
      <c r="AA215" s="77"/>
      <c r="AC215" s="77"/>
      <c r="AD215" s="82" t="s">
        <v>10</v>
      </c>
      <c r="AE215" s="77" t="s">
        <v>334</v>
      </c>
      <c r="AF215" s="77"/>
      <c r="AG215" s="65"/>
      <c r="AH215" s="76"/>
      <c r="AI215" s="89"/>
      <c r="AL215" s="76"/>
      <c r="AM215" s="95"/>
      <c r="AO215" s="91"/>
    </row>
    <row r="216" spans="1:41" ht="14.25" customHeight="1" x14ac:dyDescent="0.15">
      <c r="A216" s="636"/>
      <c r="B216" s="95"/>
      <c r="E216" s="76"/>
      <c r="F216" s="95"/>
      <c r="G216" s="88"/>
      <c r="H216" s="65"/>
      <c r="I216" s="65"/>
      <c r="J216" s="65"/>
      <c r="K216" s="95"/>
      <c r="M216" s="76"/>
      <c r="N216" s="236"/>
      <c r="O216" s="237"/>
      <c r="P216" s="237"/>
      <c r="Q216" s="128"/>
      <c r="R216" s="238"/>
      <c r="S216" s="99" t="s">
        <v>10</v>
      </c>
      <c r="T216" s="97" t="s">
        <v>335</v>
      </c>
      <c r="U216" s="97"/>
      <c r="V216" s="97"/>
      <c r="W216" s="97"/>
      <c r="X216" s="101" t="s">
        <v>233</v>
      </c>
      <c r="Y216" s="722"/>
      <c r="Z216" s="722"/>
      <c r="AA216" s="722"/>
      <c r="AB216" s="722"/>
      <c r="AC216" s="722"/>
      <c r="AD216" s="722"/>
      <c r="AE216" s="722"/>
      <c r="AF216" s="722"/>
      <c r="AG216" s="722"/>
      <c r="AH216" s="30" t="s">
        <v>229</v>
      </c>
      <c r="AI216" s="89"/>
      <c r="AL216" s="76"/>
      <c r="AM216" s="95"/>
      <c r="AO216" s="91"/>
    </row>
    <row r="217" spans="1:41" ht="14.25" customHeight="1" x14ac:dyDescent="0.15">
      <c r="A217" s="636"/>
      <c r="B217" s="95"/>
      <c r="E217" s="76"/>
      <c r="F217" s="95"/>
      <c r="G217" s="76"/>
      <c r="K217" s="124"/>
      <c r="L217" s="123"/>
      <c r="M217" s="131"/>
      <c r="N217" s="799" t="s">
        <v>336</v>
      </c>
      <c r="O217" s="709"/>
      <c r="P217" s="709"/>
      <c r="Q217" s="710"/>
      <c r="R217" s="107" t="s">
        <v>10</v>
      </c>
      <c r="S217" s="123" t="s">
        <v>337</v>
      </c>
      <c r="T217" s="123"/>
      <c r="U217" s="123"/>
      <c r="V217" s="136"/>
      <c r="W217" s="172"/>
      <c r="X217" s="123"/>
      <c r="Y217" s="123"/>
      <c r="Z217" s="123"/>
      <c r="AA217" s="146"/>
      <c r="AB217" s="167"/>
      <c r="AC217" s="167"/>
      <c r="AD217" s="167"/>
      <c r="AE217" s="167"/>
      <c r="AF217" s="167"/>
      <c r="AG217" s="136"/>
      <c r="AH217" s="131"/>
      <c r="AI217" s="137"/>
      <c r="AJ217" s="123"/>
      <c r="AK217" s="123"/>
      <c r="AL217" s="131"/>
      <c r="AM217" s="95"/>
      <c r="AO217" s="91"/>
    </row>
    <row r="218" spans="1:41" ht="14.25" customHeight="1" x14ac:dyDescent="0.15">
      <c r="A218" s="636"/>
      <c r="B218" s="95"/>
      <c r="C218" s="77"/>
      <c r="E218" s="76"/>
      <c r="F218" s="95"/>
      <c r="G218" s="88"/>
      <c r="H218" s="65"/>
      <c r="I218" s="65"/>
      <c r="J218" s="88"/>
      <c r="K218" s="630" t="s">
        <v>338</v>
      </c>
      <c r="L218" s="630"/>
      <c r="M218" s="631"/>
      <c r="N218" s="95" t="s">
        <v>339</v>
      </c>
      <c r="Q218" s="76"/>
      <c r="R218" s="220" t="s">
        <v>10</v>
      </c>
      <c r="S218" s="15" t="s">
        <v>340</v>
      </c>
      <c r="T218" s="77"/>
      <c r="U218" s="77"/>
      <c r="V218" s="77"/>
      <c r="W218" s="77"/>
      <c r="AA218" s="117"/>
      <c r="AB218" s="164"/>
      <c r="AC218" s="164"/>
      <c r="AD218" s="164"/>
      <c r="AE218" s="164"/>
      <c r="AF218" s="164"/>
      <c r="AG218" s="65"/>
      <c r="AH218" s="76"/>
      <c r="AI218" s="84" t="s">
        <v>10</v>
      </c>
      <c r="AJ218" s="15" t="s">
        <v>155</v>
      </c>
      <c r="AL218" s="76"/>
      <c r="AM218" s="95"/>
      <c r="AO218" s="91"/>
    </row>
    <row r="219" spans="1:41" ht="14.25" customHeight="1" x14ac:dyDescent="0.15">
      <c r="A219" s="173"/>
      <c r="B219" s="95"/>
      <c r="C219" s="77"/>
      <c r="E219" s="76"/>
      <c r="F219" s="95"/>
      <c r="G219" s="88"/>
      <c r="H219" s="65"/>
      <c r="I219" s="65"/>
      <c r="J219" s="88"/>
      <c r="K219" s="82" t="s">
        <v>10</v>
      </c>
      <c r="L219" s="15" t="s">
        <v>341</v>
      </c>
      <c r="M219" s="76"/>
      <c r="N219" s="239" t="s">
        <v>342</v>
      </c>
      <c r="O219" s="111"/>
      <c r="P219" s="111"/>
      <c r="Q219" s="112"/>
      <c r="R219" s="240" t="s">
        <v>10</v>
      </c>
      <c r="S219" s="111" t="s">
        <v>343</v>
      </c>
      <c r="T219" s="184"/>
      <c r="U219" s="184"/>
      <c r="V219" s="184"/>
      <c r="W219" s="184"/>
      <c r="X219" s="111"/>
      <c r="Y219" s="111"/>
      <c r="Z219" s="111"/>
      <c r="AA219" s="185"/>
      <c r="AB219" s="186"/>
      <c r="AC219" s="186"/>
      <c r="AD219" s="186"/>
      <c r="AE219" s="186"/>
      <c r="AF219" s="186"/>
      <c r="AG219" s="241"/>
      <c r="AH219" s="112"/>
      <c r="AI219" s="84" t="s">
        <v>10</v>
      </c>
      <c r="AJ219" s="102"/>
      <c r="AK219" s="102"/>
      <c r="AL219" s="103"/>
      <c r="AM219" s="95"/>
      <c r="AO219" s="91"/>
    </row>
    <row r="220" spans="1:41" ht="14.25" customHeight="1" x14ac:dyDescent="0.15">
      <c r="A220" s="173"/>
      <c r="B220" s="95"/>
      <c r="C220" s="77"/>
      <c r="E220" s="76"/>
      <c r="F220" s="95"/>
      <c r="G220" s="88"/>
      <c r="H220" s="65"/>
      <c r="I220" s="65"/>
      <c r="J220" s="88"/>
      <c r="M220" s="76"/>
      <c r="N220" s="96"/>
      <c r="O220" s="97"/>
      <c r="P220" s="97"/>
      <c r="Q220" s="97"/>
      <c r="R220" s="238" t="s">
        <v>231</v>
      </c>
      <c r="S220" s="100" t="s">
        <v>344</v>
      </c>
      <c r="T220" s="97"/>
      <c r="U220" s="97"/>
      <c r="V220" s="97"/>
      <c r="W220" s="97"/>
      <c r="X220" s="100"/>
      <c r="Y220" s="100"/>
      <c r="Z220" s="100"/>
      <c r="AA220" s="101"/>
      <c r="AB220" s="101" t="s">
        <v>233</v>
      </c>
      <c r="AC220" s="99" t="s">
        <v>10</v>
      </c>
      <c r="AD220" s="181" t="s">
        <v>213</v>
      </c>
      <c r="AE220" s="181"/>
      <c r="AF220" s="99" t="s">
        <v>10</v>
      </c>
      <c r="AG220" s="181" t="s">
        <v>228</v>
      </c>
      <c r="AH220" s="30" t="s">
        <v>229</v>
      </c>
      <c r="AI220" s="89"/>
      <c r="AL220" s="76"/>
      <c r="AM220" s="95"/>
      <c r="AO220" s="91"/>
    </row>
    <row r="221" spans="1:41" ht="14.25" customHeight="1" x14ac:dyDescent="0.15">
      <c r="A221" s="173"/>
      <c r="B221" s="95"/>
      <c r="C221" s="77"/>
      <c r="E221" s="76"/>
      <c r="F221" s="95"/>
      <c r="G221" s="88"/>
      <c r="H221" s="65"/>
      <c r="I221" s="65"/>
      <c r="J221" s="88"/>
      <c r="M221" s="76"/>
      <c r="N221" s="95" t="s">
        <v>345</v>
      </c>
      <c r="Q221" s="76"/>
      <c r="R221" s="89" t="s">
        <v>231</v>
      </c>
      <c r="S221" s="15" t="s">
        <v>346</v>
      </c>
      <c r="U221" s="77"/>
      <c r="V221" s="77"/>
      <c r="W221" s="77"/>
      <c r="AA221" s="117"/>
      <c r="AB221" s="117" t="s">
        <v>233</v>
      </c>
      <c r="AC221" s="82" t="s">
        <v>10</v>
      </c>
      <c r="AD221" s="65" t="s">
        <v>213</v>
      </c>
      <c r="AE221" s="65"/>
      <c r="AF221" s="82" t="s">
        <v>10</v>
      </c>
      <c r="AG221" s="65" t="s">
        <v>228</v>
      </c>
      <c r="AH221" s="118" t="s">
        <v>229</v>
      </c>
      <c r="AL221" s="76"/>
      <c r="AM221" s="95"/>
      <c r="AO221" s="91"/>
    </row>
    <row r="222" spans="1:41" ht="14.25" customHeight="1" x14ac:dyDescent="0.15">
      <c r="A222" s="173"/>
      <c r="B222" s="95"/>
      <c r="C222" s="77"/>
      <c r="E222" s="76"/>
      <c r="F222" s="95"/>
      <c r="G222" s="88"/>
      <c r="H222" s="65"/>
      <c r="I222" s="65"/>
      <c r="J222" s="65"/>
      <c r="K222" s="95"/>
      <c r="M222" s="76"/>
      <c r="N222" s="114"/>
      <c r="O222" s="77"/>
      <c r="P222" s="77"/>
      <c r="Q222" s="77"/>
      <c r="R222" s="89" t="s">
        <v>231</v>
      </c>
      <c r="S222" s="15" t="s">
        <v>347</v>
      </c>
      <c r="U222" s="77"/>
      <c r="V222" s="77"/>
      <c r="W222" s="77"/>
      <c r="Y222" s="148"/>
      <c r="Z222" s="77"/>
      <c r="AA222" s="148"/>
      <c r="AB222" s="117" t="s">
        <v>233</v>
      </c>
      <c r="AC222" s="82" t="s">
        <v>10</v>
      </c>
      <c r="AD222" s="65" t="s">
        <v>213</v>
      </c>
      <c r="AE222" s="65"/>
      <c r="AF222" s="82" t="s">
        <v>10</v>
      </c>
      <c r="AG222" s="65" t="s">
        <v>228</v>
      </c>
      <c r="AH222" s="118" t="s">
        <v>229</v>
      </c>
      <c r="AI222" s="89"/>
      <c r="AL222" s="76"/>
      <c r="AM222" s="95"/>
      <c r="AO222" s="91"/>
    </row>
    <row r="223" spans="1:41" ht="14.25" customHeight="1" x14ac:dyDescent="0.15">
      <c r="A223" s="173"/>
      <c r="B223" s="95"/>
      <c r="C223" s="77"/>
      <c r="E223" s="76"/>
      <c r="F223" s="95"/>
      <c r="G223" s="88"/>
      <c r="H223" s="65"/>
      <c r="I223" s="65"/>
      <c r="J223" s="65"/>
      <c r="K223" s="95"/>
      <c r="M223" s="76"/>
      <c r="N223" s="114"/>
      <c r="O223" s="77"/>
      <c r="P223" s="77"/>
      <c r="Q223" s="77"/>
      <c r="R223" s="89" t="s">
        <v>231</v>
      </c>
      <c r="S223" s="15" t="s">
        <v>348</v>
      </c>
      <c r="T223" s="77"/>
      <c r="V223" s="77"/>
      <c r="W223" s="77"/>
      <c r="X223" s="65"/>
      <c r="AA223" s="65"/>
      <c r="AB223" s="117" t="s">
        <v>233</v>
      </c>
      <c r="AC223" s="82" t="s">
        <v>10</v>
      </c>
      <c r="AD223" s="65" t="s">
        <v>213</v>
      </c>
      <c r="AE223" s="65"/>
      <c r="AF223" s="82" t="s">
        <v>10</v>
      </c>
      <c r="AG223" s="65" t="s">
        <v>228</v>
      </c>
      <c r="AH223" s="118" t="s">
        <v>229</v>
      </c>
      <c r="AI223" s="95"/>
      <c r="AL223" s="76"/>
      <c r="AM223" s="95"/>
      <c r="AO223" s="91"/>
    </row>
    <row r="224" spans="1:41" ht="14.25" customHeight="1" x14ac:dyDescent="0.15">
      <c r="A224" s="242"/>
      <c r="B224" s="95"/>
      <c r="C224" s="77"/>
      <c r="E224" s="76"/>
      <c r="F224" s="95"/>
      <c r="G224" s="88"/>
      <c r="H224" s="65"/>
      <c r="I224" s="65"/>
      <c r="J224" s="65"/>
      <c r="K224" s="95"/>
      <c r="M224" s="76"/>
      <c r="N224" s="243" t="s">
        <v>349</v>
      </c>
      <c r="O224" s="222"/>
      <c r="P224" s="222"/>
      <c r="Q224" s="224"/>
      <c r="R224" s="221" t="s">
        <v>231</v>
      </c>
      <c r="S224" s="222" t="s">
        <v>350</v>
      </c>
      <c r="T224" s="227"/>
      <c r="U224" s="222"/>
      <c r="V224" s="227"/>
      <c r="W224" s="227"/>
      <c r="X224" s="222"/>
      <c r="Y224" s="226" t="s">
        <v>233</v>
      </c>
      <c r="Z224" s="223" t="s">
        <v>10</v>
      </c>
      <c r="AA224" s="227" t="s">
        <v>351</v>
      </c>
      <c r="AB224" s="222"/>
      <c r="AC224" s="222"/>
      <c r="AD224" s="222"/>
      <c r="AE224" s="244"/>
      <c r="AF224" s="223" t="s">
        <v>10</v>
      </c>
      <c r="AG224" s="244" t="s">
        <v>228</v>
      </c>
      <c r="AH224" s="245" t="s">
        <v>229</v>
      </c>
      <c r="AI224" s="95"/>
      <c r="AL224" s="76"/>
      <c r="AM224" s="95"/>
      <c r="AO224" s="91"/>
    </row>
    <row r="225" spans="1:43" ht="14.25" customHeight="1" x14ac:dyDescent="0.15">
      <c r="A225" s="242"/>
      <c r="B225" s="95"/>
      <c r="C225" s="77"/>
      <c r="E225" s="76"/>
      <c r="F225" s="95"/>
      <c r="G225" s="88"/>
      <c r="H225" s="65"/>
      <c r="I225" s="65"/>
      <c r="J225" s="88"/>
      <c r="M225" s="76"/>
      <c r="N225" s="246" t="s">
        <v>352</v>
      </c>
      <c r="O225" s="227"/>
      <c r="P225" s="227"/>
      <c r="Q225" s="245"/>
      <c r="R225" s="221" t="s">
        <v>231</v>
      </c>
      <c r="S225" s="222" t="s">
        <v>353</v>
      </c>
      <c r="T225" s="227"/>
      <c r="U225" s="222"/>
      <c r="V225" s="227"/>
      <c r="W225" s="227"/>
      <c r="X225" s="244"/>
      <c r="Y225" s="222"/>
      <c r="Z225" s="222"/>
      <c r="AA225" s="244"/>
      <c r="AB225" s="226" t="s">
        <v>233</v>
      </c>
      <c r="AC225" s="223" t="s">
        <v>10</v>
      </c>
      <c r="AD225" s="244" t="s">
        <v>213</v>
      </c>
      <c r="AE225" s="244"/>
      <c r="AF225" s="223" t="s">
        <v>10</v>
      </c>
      <c r="AG225" s="244" t="s">
        <v>228</v>
      </c>
      <c r="AH225" s="245" t="s">
        <v>229</v>
      </c>
      <c r="AI225" s="95"/>
      <c r="AL225" s="76"/>
      <c r="AM225" s="95"/>
      <c r="AO225" s="91"/>
    </row>
    <row r="226" spans="1:43" ht="14.25" customHeight="1" thickBot="1" x14ac:dyDescent="0.2">
      <c r="A226" s="242"/>
      <c r="B226" s="95"/>
      <c r="C226" s="77"/>
      <c r="E226" s="76"/>
      <c r="F226" s="95"/>
      <c r="G226" s="88"/>
      <c r="H226" s="65"/>
      <c r="I226" s="65"/>
      <c r="J226" s="88"/>
      <c r="M226" s="131"/>
      <c r="N226" s="783" t="s">
        <v>354</v>
      </c>
      <c r="O226" s="784"/>
      <c r="P226" s="784"/>
      <c r="Q226" s="785"/>
      <c r="R226" s="247" t="s">
        <v>10</v>
      </c>
      <c r="S226" s="248" t="s">
        <v>355</v>
      </c>
      <c r="T226" s="249"/>
      <c r="U226" s="248"/>
      <c r="V226" s="249"/>
      <c r="W226" s="249"/>
      <c r="X226" s="250"/>
      <c r="Y226" s="248"/>
      <c r="Z226" s="248"/>
      <c r="AA226" s="250"/>
      <c r="AB226" s="250"/>
      <c r="AC226" s="250"/>
      <c r="AD226" s="250"/>
      <c r="AE226" s="250"/>
      <c r="AF226" s="250"/>
      <c r="AG226" s="250"/>
      <c r="AH226" s="251"/>
      <c r="AI226" s="124"/>
      <c r="AJ226" s="123"/>
      <c r="AK226" s="123"/>
      <c r="AL226" s="131"/>
      <c r="AM226" s="95"/>
      <c r="AO226" s="91"/>
    </row>
    <row r="227" spans="1:43" ht="7.5" customHeight="1" x14ac:dyDescent="0.15">
      <c r="A227" s="83"/>
      <c r="B227" s="199"/>
      <c r="C227" s="162"/>
      <c r="D227" s="162"/>
      <c r="E227" s="162"/>
      <c r="F227" s="83"/>
      <c r="G227" s="83"/>
      <c r="H227" s="83"/>
      <c r="I227" s="83"/>
      <c r="J227" s="83"/>
      <c r="K227" s="83"/>
      <c r="L227" s="83"/>
      <c r="M227" s="83"/>
      <c r="N227" s="83"/>
      <c r="O227" s="83"/>
      <c r="P227" s="83"/>
      <c r="Q227" s="83"/>
      <c r="R227" s="69"/>
      <c r="S227" s="83"/>
      <c r="T227" s="199"/>
      <c r="U227" s="83"/>
      <c r="V227" s="69"/>
      <c r="W227" s="199"/>
      <c r="X227" s="235"/>
      <c r="Y227" s="261"/>
      <c r="Z227" s="261"/>
      <c r="AA227" s="261"/>
      <c r="AB227" s="261"/>
      <c r="AC227" s="261"/>
      <c r="AD227" s="261"/>
      <c r="AE227" s="261"/>
      <c r="AF227" s="261"/>
      <c r="AG227" s="199"/>
      <c r="AH227" s="83"/>
      <c r="AI227" s="262"/>
      <c r="AJ227" s="83"/>
      <c r="AK227" s="83"/>
      <c r="AL227" s="83"/>
      <c r="AM227" s="83"/>
      <c r="AN227" s="83"/>
      <c r="AO227" s="83"/>
    </row>
    <row r="228" spans="1:43" ht="14.25" customHeight="1" thickBot="1" x14ac:dyDescent="0.2">
      <c r="AF228" s="15" t="s">
        <v>76</v>
      </c>
      <c r="AQ228" s="66" t="s">
        <v>18</v>
      </c>
    </row>
    <row r="229" spans="1:43" ht="14.25" customHeight="1" x14ac:dyDescent="0.15">
      <c r="A229" s="67"/>
      <c r="B229" s="646" t="s">
        <v>77</v>
      </c>
      <c r="C229" s="647"/>
      <c r="D229" s="647"/>
      <c r="E229" s="648"/>
      <c r="F229" s="683" t="s">
        <v>78</v>
      </c>
      <c r="G229" s="684"/>
      <c r="H229" s="701" t="s">
        <v>21</v>
      </c>
      <c r="I229" s="702"/>
      <c r="J229" s="703"/>
      <c r="K229" s="646" t="s">
        <v>79</v>
      </c>
      <c r="L229" s="647"/>
      <c r="M229" s="648"/>
      <c r="N229" s="70" t="s">
        <v>80</v>
      </c>
      <c r="O229" s="436"/>
      <c r="P229" s="436"/>
      <c r="Q229" s="436"/>
      <c r="R229" s="436"/>
      <c r="S229" s="436"/>
      <c r="T229" s="436"/>
      <c r="U229" s="436"/>
      <c r="V229" s="436"/>
      <c r="W229" s="436"/>
      <c r="X229" s="436"/>
      <c r="Y229" s="436"/>
      <c r="Z229" s="436"/>
      <c r="AA229" s="436"/>
      <c r="AB229" s="436"/>
      <c r="AC229" s="436"/>
      <c r="AD229" s="436"/>
      <c r="AE229" s="436"/>
      <c r="AF229" s="436"/>
      <c r="AG229" s="436"/>
      <c r="AH229" s="436"/>
      <c r="AI229" s="436"/>
      <c r="AJ229" s="436"/>
      <c r="AK229" s="436"/>
      <c r="AL229" s="451"/>
      <c r="AM229" s="713" t="s">
        <v>576</v>
      </c>
      <c r="AN229" s="714"/>
      <c r="AO229" s="715"/>
    </row>
    <row r="230" spans="1:43" ht="14.25" customHeight="1" thickBot="1" x14ac:dyDescent="0.2">
      <c r="A230" s="71"/>
      <c r="B230" s="649"/>
      <c r="C230" s="650"/>
      <c r="D230" s="650"/>
      <c r="E230" s="651"/>
      <c r="F230" s="685"/>
      <c r="G230" s="686"/>
      <c r="H230" s="704"/>
      <c r="I230" s="705"/>
      <c r="J230" s="706"/>
      <c r="K230" s="649"/>
      <c r="L230" s="650"/>
      <c r="M230" s="651"/>
      <c r="N230" s="719" t="s">
        <v>81</v>
      </c>
      <c r="O230" s="720"/>
      <c r="P230" s="720"/>
      <c r="Q230" s="721"/>
      <c r="R230" s="719" t="s">
        <v>82</v>
      </c>
      <c r="S230" s="720"/>
      <c r="T230" s="720"/>
      <c r="U230" s="720"/>
      <c r="V230" s="720"/>
      <c r="W230" s="720"/>
      <c r="X230" s="720"/>
      <c r="Y230" s="720"/>
      <c r="Z230" s="720"/>
      <c r="AA230" s="720"/>
      <c r="AB230" s="720"/>
      <c r="AC230" s="720"/>
      <c r="AD230" s="720"/>
      <c r="AE230" s="720"/>
      <c r="AF230" s="720"/>
      <c r="AG230" s="720"/>
      <c r="AH230" s="721"/>
      <c r="AI230" s="719" t="s">
        <v>83</v>
      </c>
      <c r="AJ230" s="720"/>
      <c r="AK230" s="720"/>
      <c r="AL230" s="721"/>
      <c r="AM230" s="716"/>
      <c r="AN230" s="717"/>
      <c r="AO230" s="718"/>
    </row>
    <row r="231" spans="1:43" ht="14.25" customHeight="1" x14ac:dyDescent="0.15">
      <c r="A231" s="635" t="s">
        <v>581</v>
      </c>
      <c r="B231" s="75" t="s">
        <v>315</v>
      </c>
      <c r="D231" s="117"/>
      <c r="E231" s="81"/>
      <c r="F231" s="95"/>
      <c r="G231" s="88"/>
      <c r="H231" s="65"/>
      <c r="I231" s="65"/>
      <c r="J231" s="88"/>
      <c r="K231" s="627" t="s">
        <v>356</v>
      </c>
      <c r="L231" s="627"/>
      <c r="M231" s="628"/>
      <c r="N231" s="626" t="s">
        <v>357</v>
      </c>
      <c r="O231" s="627"/>
      <c r="P231" s="627"/>
      <c r="Q231" s="628"/>
      <c r="R231" s="89"/>
      <c r="S231" s="82" t="s">
        <v>10</v>
      </c>
      <c r="T231" s="15" t="s">
        <v>338</v>
      </c>
      <c r="V231" s="77"/>
      <c r="W231" s="82" t="s">
        <v>10</v>
      </c>
      <c r="X231" s="15" t="s">
        <v>297</v>
      </c>
      <c r="AA231" s="82" t="s">
        <v>10</v>
      </c>
      <c r="AB231" s="15" t="s">
        <v>300</v>
      </c>
      <c r="AC231" s="65"/>
      <c r="AD231" s="65"/>
      <c r="AE231" s="65"/>
      <c r="AF231" s="65"/>
      <c r="AG231" s="65"/>
      <c r="AH231" s="118"/>
      <c r="AI231" s="84" t="s">
        <v>10</v>
      </c>
      <c r="AJ231" s="15" t="s">
        <v>155</v>
      </c>
      <c r="AL231" s="76"/>
      <c r="AM231" s="95"/>
      <c r="AO231" s="91"/>
    </row>
    <row r="232" spans="1:43" ht="14.25" customHeight="1" x14ac:dyDescent="0.15">
      <c r="A232" s="636"/>
      <c r="B232" s="629" t="s">
        <v>320</v>
      </c>
      <c r="C232" s="630"/>
      <c r="D232" s="630"/>
      <c r="E232" s="631"/>
      <c r="F232" s="95"/>
      <c r="G232" s="88"/>
      <c r="H232" s="65"/>
      <c r="I232" s="65"/>
      <c r="J232" s="88"/>
      <c r="M232" s="76"/>
      <c r="N232" s="96"/>
      <c r="O232" s="97"/>
      <c r="P232" s="97"/>
      <c r="Q232" s="30"/>
      <c r="R232" s="181"/>
      <c r="S232" s="99" t="s">
        <v>10</v>
      </c>
      <c r="T232" s="97" t="s">
        <v>358</v>
      </c>
      <c r="U232" s="100"/>
      <c r="V232" s="99" t="s">
        <v>10</v>
      </c>
      <c r="W232" s="97" t="s">
        <v>359</v>
      </c>
      <c r="X232" s="100"/>
      <c r="Y232" s="100"/>
      <c r="Z232" s="100"/>
      <c r="AA232" s="99" t="s">
        <v>10</v>
      </c>
      <c r="AB232" s="100" t="s">
        <v>212</v>
      </c>
      <c r="AC232" s="181"/>
      <c r="AD232" s="101" t="s">
        <v>233</v>
      </c>
      <c r="AE232" s="99" t="s">
        <v>10</v>
      </c>
      <c r="AF232" s="97" t="s">
        <v>359</v>
      </c>
      <c r="AG232" s="100"/>
      <c r="AH232" s="98"/>
      <c r="AI232" s="84" t="s">
        <v>10</v>
      </c>
      <c r="AJ232" s="102"/>
      <c r="AK232" s="102"/>
      <c r="AL232" s="103"/>
      <c r="AM232" s="95"/>
      <c r="AO232" s="91"/>
    </row>
    <row r="233" spans="1:43" ht="14.25" customHeight="1" x14ac:dyDescent="0.15">
      <c r="A233" s="636"/>
      <c r="B233" s="629" t="s">
        <v>324</v>
      </c>
      <c r="C233" s="630"/>
      <c r="D233" s="630"/>
      <c r="E233" s="631"/>
      <c r="F233" s="95"/>
      <c r="G233" s="88"/>
      <c r="H233" s="65"/>
      <c r="I233" s="65"/>
      <c r="J233" s="88"/>
      <c r="M233" s="76"/>
      <c r="N233" s="629" t="s">
        <v>360</v>
      </c>
      <c r="O233" s="630"/>
      <c r="P233" s="630"/>
      <c r="Q233" s="631"/>
      <c r="R233" s="82" t="s">
        <v>10</v>
      </c>
      <c r="S233" s="15" t="s">
        <v>361</v>
      </c>
      <c r="U233" s="164"/>
      <c r="V233" s="214" t="s">
        <v>249</v>
      </c>
      <c r="W233" s="82" t="s">
        <v>10</v>
      </c>
      <c r="X233" s="15" t="s">
        <v>357</v>
      </c>
      <c r="Y233" s="121"/>
      <c r="AA233" s="121"/>
      <c r="AB233" s="82" t="s">
        <v>10</v>
      </c>
      <c r="AC233" s="15" t="s">
        <v>362</v>
      </c>
      <c r="AD233" s="164"/>
      <c r="AE233" s="164"/>
      <c r="AF233" s="164"/>
      <c r="AG233" s="65"/>
      <c r="AH233" s="118" t="s">
        <v>306</v>
      </c>
      <c r="AI233" s="95"/>
      <c r="AL233" s="76"/>
      <c r="AM233" s="95"/>
      <c r="AO233" s="91"/>
    </row>
    <row r="234" spans="1:43" ht="14.25" customHeight="1" x14ac:dyDescent="0.15">
      <c r="A234" s="636"/>
      <c r="B234" s="640" t="s">
        <v>326</v>
      </c>
      <c r="C234" s="641"/>
      <c r="D234" s="641"/>
      <c r="E234" s="642"/>
      <c r="F234" s="95"/>
      <c r="G234" s="88"/>
      <c r="H234" s="65"/>
      <c r="I234" s="65"/>
      <c r="J234" s="65"/>
      <c r="K234" s="95"/>
      <c r="M234" s="76"/>
      <c r="N234" s="629" t="s">
        <v>357</v>
      </c>
      <c r="O234" s="630"/>
      <c r="P234" s="630"/>
      <c r="Q234" s="631"/>
      <c r="R234" s="252" t="s">
        <v>10</v>
      </c>
      <c r="S234" s="222" t="s">
        <v>474</v>
      </c>
      <c r="T234" s="222"/>
      <c r="U234" s="253"/>
      <c r="V234" s="254"/>
      <c r="W234" s="223" t="s">
        <v>10</v>
      </c>
      <c r="X234" s="222" t="s">
        <v>357</v>
      </c>
      <c r="Y234" s="255"/>
      <c r="Z234" s="222"/>
      <c r="AA234" s="255"/>
      <c r="AB234" s="223" t="s">
        <v>10</v>
      </c>
      <c r="AC234" s="222" t="s">
        <v>362</v>
      </c>
      <c r="AD234" s="253"/>
      <c r="AE234" s="253"/>
      <c r="AF234" s="253"/>
      <c r="AG234" s="244"/>
      <c r="AH234" s="245" t="s">
        <v>306</v>
      </c>
      <c r="AI234" s="95"/>
      <c r="AL234" s="76"/>
      <c r="AM234" s="95"/>
      <c r="AO234" s="91"/>
    </row>
    <row r="235" spans="1:43" ht="14.25" customHeight="1" x14ac:dyDescent="0.15">
      <c r="A235" s="636"/>
      <c r="B235" s="640" t="s">
        <v>582</v>
      </c>
      <c r="C235" s="641"/>
      <c r="D235" s="641"/>
      <c r="E235" s="642"/>
      <c r="F235" s="95"/>
      <c r="G235" s="88"/>
      <c r="H235" s="65"/>
      <c r="I235" s="65"/>
      <c r="J235" s="65"/>
      <c r="K235" s="95"/>
      <c r="M235" s="76"/>
      <c r="N235" s="114"/>
      <c r="O235" s="77"/>
      <c r="P235" s="77"/>
      <c r="Q235" s="118"/>
      <c r="R235" s="82" t="s">
        <v>10</v>
      </c>
      <c r="S235" s="15" t="s">
        <v>363</v>
      </c>
      <c r="U235" s="164"/>
      <c r="V235" s="77"/>
      <c r="W235" s="77"/>
      <c r="X235" s="65"/>
      <c r="AA235" s="65"/>
      <c r="AB235" s="65"/>
      <c r="AC235" s="65"/>
      <c r="AD235" s="65"/>
      <c r="AE235" s="65"/>
      <c r="AF235" s="65"/>
      <c r="AG235" s="65"/>
      <c r="AH235" s="118"/>
      <c r="AI235" s="95"/>
      <c r="AL235" s="76"/>
      <c r="AM235" s="95"/>
      <c r="AO235" s="91"/>
    </row>
    <row r="236" spans="1:43" ht="14.25" customHeight="1" x14ac:dyDescent="0.15">
      <c r="A236" s="636"/>
      <c r="B236" s="95"/>
      <c r="C236" s="77"/>
      <c r="E236" s="76"/>
      <c r="F236" s="95"/>
      <c r="G236" s="88"/>
      <c r="H236" s="65"/>
      <c r="I236" s="65"/>
      <c r="J236" s="65"/>
      <c r="K236" s="124"/>
      <c r="L236" s="123"/>
      <c r="M236" s="131"/>
      <c r="N236" s="205"/>
      <c r="O236" s="172"/>
      <c r="P236" s="172"/>
      <c r="Q236" s="172"/>
      <c r="R236" s="256" t="s">
        <v>249</v>
      </c>
      <c r="S236" s="127" t="s">
        <v>10</v>
      </c>
      <c r="T236" s="123" t="s">
        <v>364</v>
      </c>
      <c r="U236" s="105"/>
      <c r="V236" s="172"/>
      <c r="W236" s="127" t="s">
        <v>10</v>
      </c>
      <c r="X236" s="123" t="s">
        <v>357</v>
      </c>
      <c r="Y236" s="105"/>
      <c r="Z236" s="123"/>
      <c r="AA236" s="105"/>
      <c r="AB236" s="127" t="s">
        <v>10</v>
      </c>
      <c r="AC236" s="123" t="s">
        <v>362</v>
      </c>
      <c r="AD236" s="167"/>
      <c r="AE236" s="167"/>
      <c r="AF236" s="167"/>
      <c r="AG236" s="136"/>
      <c r="AH236" s="147" t="s">
        <v>306</v>
      </c>
      <c r="AI236" s="124"/>
      <c r="AJ236" s="123"/>
      <c r="AK236" s="123"/>
      <c r="AL236" s="131"/>
      <c r="AM236" s="95"/>
      <c r="AO236" s="91"/>
    </row>
    <row r="237" spans="1:43" ht="14.25" customHeight="1" x14ac:dyDescent="0.15">
      <c r="A237" s="636"/>
      <c r="B237" s="95"/>
      <c r="F237" s="95"/>
      <c r="G237" s="88"/>
      <c r="H237" s="65"/>
      <c r="I237" s="65"/>
      <c r="J237" s="65"/>
      <c r="K237" s="626" t="s">
        <v>365</v>
      </c>
      <c r="L237" s="627"/>
      <c r="M237" s="628"/>
      <c r="N237" s="626" t="s">
        <v>366</v>
      </c>
      <c r="O237" s="627"/>
      <c r="P237" s="627"/>
      <c r="Q237" s="628"/>
      <c r="R237" s="220" t="s">
        <v>10</v>
      </c>
      <c r="S237" s="169" t="s">
        <v>367</v>
      </c>
      <c r="T237" s="169"/>
      <c r="U237" s="169"/>
      <c r="V237" s="169"/>
      <c r="W237" s="169"/>
      <c r="X237" s="169"/>
      <c r="Y237" s="169"/>
      <c r="Z237" s="169"/>
      <c r="AA237" s="169"/>
      <c r="AB237" s="169"/>
      <c r="AC237" s="169"/>
      <c r="AD237" s="169"/>
      <c r="AE237" s="169"/>
      <c r="AF237" s="169"/>
      <c r="AG237" s="169"/>
      <c r="AH237" s="204"/>
      <c r="AI237" s="84" t="s">
        <v>10</v>
      </c>
      <c r="AJ237" s="15" t="s">
        <v>155</v>
      </c>
      <c r="AL237" s="204"/>
      <c r="AM237" s="95"/>
      <c r="AO237" s="91"/>
    </row>
    <row r="238" spans="1:43" ht="14.25" customHeight="1" x14ac:dyDescent="0.15">
      <c r="A238" s="636"/>
      <c r="B238" s="95"/>
      <c r="E238" s="76"/>
      <c r="F238" s="15"/>
      <c r="G238" s="88"/>
      <c r="H238" s="65"/>
      <c r="I238" s="65"/>
      <c r="J238" s="65"/>
      <c r="K238" s="629" t="s">
        <v>368</v>
      </c>
      <c r="L238" s="630"/>
      <c r="M238" s="631"/>
      <c r="N238" s="727" t="s">
        <v>369</v>
      </c>
      <c r="O238" s="728"/>
      <c r="P238" s="728"/>
      <c r="Q238" s="729"/>
      <c r="R238" s="252" t="s">
        <v>10</v>
      </c>
      <c r="S238" s="222" t="s">
        <v>370</v>
      </c>
      <c r="T238" s="222"/>
      <c r="U238" s="222"/>
      <c r="V238" s="222"/>
      <c r="W238" s="222"/>
      <c r="X238" s="222"/>
      <c r="Y238" s="222"/>
      <c r="Z238" s="222"/>
      <c r="AA238" s="222"/>
      <c r="AB238" s="222"/>
      <c r="AC238" s="222"/>
      <c r="AD238" s="222"/>
      <c r="AE238" s="222"/>
      <c r="AF238" s="222"/>
      <c r="AG238" s="222"/>
      <c r="AH238" s="224"/>
      <c r="AI238" s="84" t="s">
        <v>10</v>
      </c>
      <c r="AJ238" s="102"/>
      <c r="AK238" s="102"/>
      <c r="AL238" s="103"/>
      <c r="AM238" s="95"/>
      <c r="AO238" s="91"/>
    </row>
    <row r="239" spans="1:43" ht="14.25" customHeight="1" x14ac:dyDescent="0.15">
      <c r="A239" s="636"/>
      <c r="B239" s="95"/>
      <c r="E239" s="76"/>
      <c r="F239" s="15"/>
      <c r="G239" s="88"/>
      <c r="H239" s="65"/>
      <c r="I239" s="65"/>
      <c r="J239" s="65"/>
      <c r="K239" s="655" t="s">
        <v>371</v>
      </c>
      <c r="L239" s="656"/>
      <c r="M239" s="657"/>
      <c r="N239" s="114"/>
      <c r="O239" s="80"/>
      <c r="P239" s="80"/>
      <c r="Q239" s="81"/>
      <c r="R239" s="82" t="s">
        <v>10</v>
      </c>
      <c r="S239" s="15" t="s">
        <v>372</v>
      </c>
      <c r="AH239" s="76"/>
      <c r="AI239" s="89"/>
      <c r="AL239" s="76"/>
      <c r="AM239" s="95"/>
      <c r="AO239" s="91"/>
    </row>
    <row r="240" spans="1:43" ht="14.25" customHeight="1" x14ac:dyDescent="0.15">
      <c r="A240" s="636"/>
      <c r="B240" s="95"/>
      <c r="E240" s="76"/>
      <c r="F240" s="15"/>
      <c r="G240" s="88"/>
      <c r="H240" s="65"/>
      <c r="I240" s="65"/>
      <c r="J240" s="65"/>
      <c r="K240" s="671"/>
      <c r="L240" s="672"/>
      <c r="M240" s="673"/>
      <c r="N240" s="205"/>
      <c r="O240" s="172"/>
      <c r="P240" s="172"/>
      <c r="Q240" s="147"/>
      <c r="R240" s="137"/>
      <c r="S240" s="146" t="s">
        <v>249</v>
      </c>
      <c r="T240" s="127" t="s">
        <v>10</v>
      </c>
      <c r="U240" s="123" t="s">
        <v>373</v>
      </c>
      <c r="V240" s="105"/>
      <c r="W240" s="123"/>
      <c r="X240" s="123"/>
      <c r="Y240" s="123"/>
      <c r="Z240" s="123"/>
      <c r="AA240" s="123"/>
      <c r="AB240" s="127" t="s">
        <v>10</v>
      </c>
      <c r="AC240" s="123" t="s">
        <v>475</v>
      </c>
      <c r="AD240" s="123"/>
      <c r="AE240" s="123"/>
      <c r="AF240" s="123"/>
      <c r="AG240" s="123"/>
      <c r="AH240" s="131"/>
      <c r="AI240" s="137"/>
      <c r="AJ240" s="123"/>
      <c r="AK240" s="123"/>
      <c r="AL240" s="131"/>
      <c r="AM240" s="95"/>
      <c r="AO240" s="91"/>
    </row>
    <row r="241" spans="1:41" ht="14.25" customHeight="1" x14ac:dyDescent="0.15">
      <c r="A241" s="636"/>
      <c r="B241" s="95"/>
      <c r="F241" s="95"/>
      <c r="G241" s="88"/>
      <c r="H241" s="65"/>
      <c r="I241" s="65"/>
      <c r="J241" s="65"/>
      <c r="K241" s="626" t="s">
        <v>374</v>
      </c>
      <c r="L241" s="627"/>
      <c r="M241" s="628"/>
      <c r="N241" s="816" t="s">
        <v>375</v>
      </c>
      <c r="O241" s="817"/>
      <c r="P241" s="817"/>
      <c r="Q241" s="818"/>
      <c r="R241" s="258" t="s">
        <v>10</v>
      </c>
      <c r="S241" s="259" t="s">
        <v>376</v>
      </c>
      <c r="T241" s="259"/>
      <c r="U241" s="259"/>
      <c r="V241" s="259"/>
      <c r="W241" s="259"/>
      <c r="X241" s="259"/>
      <c r="Y241" s="259"/>
      <c r="Z241" s="259"/>
      <c r="AA241" s="259"/>
      <c r="AB241" s="259"/>
      <c r="AC241" s="259"/>
      <c r="AD241" s="259"/>
      <c r="AE241" s="259"/>
      <c r="AF241" s="259"/>
      <c r="AG241" s="259"/>
      <c r="AH241" s="260"/>
      <c r="AI241" s="84" t="s">
        <v>10</v>
      </c>
      <c r="AJ241" s="15" t="s">
        <v>155</v>
      </c>
      <c r="AL241" s="204"/>
      <c r="AM241" s="95"/>
      <c r="AO241" s="91"/>
    </row>
    <row r="242" spans="1:41" ht="14.25" customHeight="1" x14ac:dyDescent="0.15">
      <c r="A242" s="636"/>
      <c r="B242" s="114"/>
      <c r="C242" s="80"/>
      <c r="D242" s="80"/>
      <c r="E242" s="81"/>
      <c r="F242" s="95"/>
      <c r="G242" s="76"/>
      <c r="K242" s="629" t="s">
        <v>377</v>
      </c>
      <c r="L242" s="630"/>
      <c r="M242" s="631"/>
      <c r="N242" s="629" t="s">
        <v>378</v>
      </c>
      <c r="O242" s="630"/>
      <c r="P242" s="630"/>
      <c r="Q242" s="631"/>
      <c r="R242" s="220" t="s">
        <v>10</v>
      </c>
      <c r="S242" s="15" t="s">
        <v>379</v>
      </c>
      <c r="Z242" s="82" t="s">
        <v>10</v>
      </c>
      <c r="AA242" s="15" t="s">
        <v>380</v>
      </c>
      <c r="AH242" s="76"/>
      <c r="AI242" s="84" t="s">
        <v>10</v>
      </c>
      <c r="AJ242" s="102"/>
      <c r="AK242" s="102"/>
      <c r="AL242" s="103"/>
      <c r="AM242" s="95"/>
      <c r="AO242" s="91"/>
    </row>
    <row r="243" spans="1:41" ht="14.25" customHeight="1" x14ac:dyDescent="0.15">
      <c r="A243" s="636"/>
      <c r="B243" s="114"/>
      <c r="C243" s="65"/>
      <c r="D243" s="65"/>
      <c r="E243" s="88"/>
      <c r="F243" s="95"/>
      <c r="G243" s="88"/>
      <c r="H243" s="65"/>
      <c r="I243" s="65"/>
      <c r="J243" s="65"/>
      <c r="K243" s="655" t="s">
        <v>371</v>
      </c>
      <c r="L243" s="656"/>
      <c r="M243" s="657"/>
      <c r="N243" s="77"/>
      <c r="O243" s="77"/>
      <c r="P243" s="77"/>
      <c r="Q243" s="77"/>
      <c r="R243" s="89"/>
      <c r="S243" s="82" t="s">
        <v>10</v>
      </c>
      <c r="T243" s="77" t="s">
        <v>381</v>
      </c>
      <c r="U243" s="77"/>
      <c r="V243" s="77"/>
      <c r="Z243" s="82" t="s">
        <v>10</v>
      </c>
      <c r="AA243" s="77" t="s">
        <v>382</v>
      </c>
      <c r="AH243" s="76"/>
      <c r="AI243" s="89"/>
      <c r="AL243" s="76"/>
      <c r="AM243" s="95"/>
      <c r="AO243" s="91"/>
    </row>
    <row r="244" spans="1:41" ht="14.25" customHeight="1" x14ac:dyDescent="0.15">
      <c r="A244" s="257"/>
      <c r="B244" s="89"/>
      <c r="C244" s="65"/>
      <c r="D244" s="65"/>
      <c r="E244" s="88"/>
      <c r="F244" s="95"/>
      <c r="G244" s="88"/>
      <c r="H244" s="65"/>
      <c r="I244" s="65"/>
      <c r="J244" s="65"/>
      <c r="K244" s="655"/>
      <c r="L244" s="656"/>
      <c r="M244" s="657"/>
      <c r="N244" s="114"/>
      <c r="O244" s="77"/>
      <c r="P244" s="77"/>
      <c r="Q244" s="118"/>
      <c r="R244" s="89"/>
      <c r="S244" s="82" t="s">
        <v>10</v>
      </c>
      <c r="T244" s="77" t="s">
        <v>383</v>
      </c>
      <c r="AH244" s="76"/>
      <c r="AI244" s="89"/>
      <c r="AL244" s="76"/>
      <c r="AM244" s="95"/>
      <c r="AO244" s="91"/>
    </row>
    <row r="245" spans="1:41" ht="14.25" customHeight="1" x14ac:dyDescent="0.15">
      <c r="A245" s="257"/>
      <c r="B245" s="95"/>
      <c r="E245" s="76"/>
      <c r="F245" s="95"/>
      <c r="G245" s="88"/>
      <c r="H245" s="65"/>
      <c r="I245" s="65"/>
      <c r="J245" s="65"/>
      <c r="K245" s="95"/>
      <c r="M245" s="76"/>
      <c r="N245" s="180"/>
      <c r="O245" s="100"/>
      <c r="P245" s="100"/>
      <c r="Q245" s="98"/>
      <c r="R245" s="252" t="s">
        <v>10</v>
      </c>
      <c r="S245" s="227" t="s">
        <v>384</v>
      </c>
      <c r="T245" s="227"/>
      <c r="U245" s="227"/>
      <c r="V245" s="227"/>
      <c r="W245" s="227"/>
      <c r="X245" s="226"/>
      <c r="Y245" s="253"/>
      <c r="Z245" s="223" t="s">
        <v>10</v>
      </c>
      <c r="AA245" s="227" t="s">
        <v>98</v>
      </c>
      <c r="AB245" s="253"/>
      <c r="AC245" s="800"/>
      <c r="AD245" s="800"/>
      <c r="AE245" s="800"/>
      <c r="AF245" s="800"/>
      <c r="AG245" s="800"/>
      <c r="AH245" s="224"/>
      <c r="AI245" s="116"/>
      <c r="AL245" s="76"/>
      <c r="AM245" s="95"/>
      <c r="AO245" s="91"/>
    </row>
    <row r="246" spans="1:41" ht="14.25" customHeight="1" thickBot="1" x14ac:dyDescent="0.2">
      <c r="A246" s="257"/>
      <c r="B246" s="95"/>
      <c r="C246" s="156"/>
      <c r="D246" s="156"/>
      <c r="E246" s="157"/>
      <c r="F246" s="155"/>
      <c r="G246" s="74"/>
      <c r="H246" s="73"/>
      <c r="I246" s="73"/>
      <c r="J246" s="73"/>
      <c r="K246" s="155"/>
      <c r="L246" s="156"/>
      <c r="M246" s="157"/>
      <c r="N246" s="632" t="s">
        <v>385</v>
      </c>
      <c r="O246" s="633"/>
      <c r="P246" s="633"/>
      <c r="Q246" s="634"/>
      <c r="R246" s="220" t="s">
        <v>10</v>
      </c>
      <c r="S246" s="77" t="s">
        <v>386</v>
      </c>
      <c r="T246" s="77"/>
      <c r="U246" s="77"/>
      <c r="V246" s="77"/>
      <c r="W246" s="77"/>
      <c r="X246" s="117"/>
      <c r="Y246" s="164"/>
      <c r="Z246" s="164"/>
      <c r="AA246" s="164"/>
      <c r="AB246" s="164"/>
      <c r="AC246" s="164"/>
      <c r="AD246" s="164"/>
      <c r="AE246" s="164"/>
      <c r="AF246" s="164"/>
      <c r="AG246" s="77"/>
      <c r="AH246" s="157"/>
      <c r="AI246" s="444"/>
      <c r="AJ246" s="156"/>
      <c r="AK246" s="156"/>
      <c r="AL246" s="157"/>
      <c r="AM246" s="155"/>
      <c r="AN246" s="156"/>
      <c r="AO246" s="161"/>
    </row>
    <row r="247" spans="1:41" ht="14.25" customHeight="1" x14ac:dyDescent="0.15">
      <c r="A247" s="792" t="s">
        <v>387</v>
      </c>
      <c r="B247" s="794" t="s">
        <v>388</v>
      </c>
      <c r="C247" s="795"/>
      <c r="D247" s="795"/>
      <c r="E247" s="795"/>
      <c r="F247" s="643" t="s">
        <v>122</v>
      </c>
      <c r="G247" s="645"/>
      <c r="K247" s="220" t="s">
        <v>10</v>
      </c>
      <c r="L247" s="15" t="s">
        <v>567</v>
      </c>
      <c r="M247" s="76"/>
      <c r="N247" s="629" t="s">
        <v>389</v>
      </c>
      <c r="O247" s="630"/>
      <c r="P247" s="630"/>
      <c r="Q247" s="631"/>
      <c r="R247" s="68" t="s">
        <v>231</v>
      </c>
      <c r="S247" s="261" t="s">
        <v>390</v>
      </c>
      <c r="T247" s="261"/>
      <c r="U247" s="263" t="s">
        <v>10</v>
      </c>
      <c r="V247" s="261" t="s">
        <v>391</v>
      </c>
      <c r="W247" s="261"/>
      <c r="X247" s="261"/>
      <c r="Y247" s="261"/>
      <c r="Z247" s="261"/>
      <c r="AA247" s="261"/>
      <c r="AB247" s="264" t="s">
        <v>249</v>
      </c>
      <c r="AC247" s="263" t="s">
        <v>10</v>
      </c>
      <c r="AD247" s="261" t="s">
        <v>392</v>
      </c>
      <c r="AE247" s="261"/>
      <c r="AF247" s="261"/>
      <c r="AG247" s="261"/>
      <c r="AH247" s="76"/>
      <c r="AI247" s="84" t="s">
        <v>10</v>
      </c>
      <c r="AJ247" s="15" t="s">
        <v>155</v>
      </c>
      <c r="AL247" s="76"/>
      <c r="AM247" s="85" t="s">
        <v>10</v>
      </c>
      <c r="AN247" s="15" t="s">
        <v>89</v>
      </c>
      <c r="AO247" s="91"/>
    </row>
    <row r="248" spans="1:41" ht="14.25" customHeight="1" x14ac:dyDescent="0.15">
      <c r="A248" s="793"/>
      <c r="B248" s="629" t="s">
        <v>393</v>
      </c>
      <c r="C248" s="630"/>
      <c r="D248" s="630"/>
      <c r="E248" s="630"/>
      <c r="F248" s="643"/>
      <c r="G248" s="645"/>
      <c r="H248" s="82" t="s">
        <v>10</v>
      </c>
      <c r="I248" s="77" t="s">
        <v>91</v>
      </c>
      <c r="J248" s="76"/>
      <c r="K248" s="79"/>
      <c r="L248" s="80"/>
      <c r="M248" s="76"/>
      <c r="N248" s="95"/>
      <c r="Q248" s="76"/>
      <c r="R248" s="208"/>
      <c r="S248" s="164"/>
      <c r="T248" s="164"/>
      <c r="U248" s="82" t="s">
        <v>10</v>
      </c>
      <c r="V248" s="164" t="s">
        <v>98</v>
      </c>
      <c r="W248" s="164"/>
      <c r="X248" s="164"/>
      <c r="Y248" s="82" t="s">
        <v>10</v>
      </c>
      <c r="Z248" s="164" t="s">
        <v>394</v>
      </c>
      <c r="AA248" s="164"/>
      <c r="AB248" s="164"/>
      <c r="AC248" s="164"/>
      <c r="AD248" s="164"/>
      <c r="AE248" s="164"/>
      <c r="AF248" s="164"/>
      <c r="AG248" s="164"/>
      <c r="AH248" s="118"/>
      <c r="AI248" s="84" t="s">
        <v>10</v>
      </c>
      <c r="AJ248" s="15" t="s">
        <v>235</v>
      </c>
      <c r="AL248" s="76"/>
      <c r="AM248" s="85" t="s">
        <v>10</v>
      </c>
      <c r="AN248" s="15" t="s">
        <v>95</v>
      </c>
      <c r="AO248" s="91"/>
    </row>
    <row r="249" spans="1:41" ht="14.25" customHeight="1" x14ac:dyDescent="0.15">
      <c r="A249" s="793"/>
      <c r="B249" s="629" t="s">
        <v>395</v>
      </c>
      <c r="C249" s="630"/>
      <c r="D249" s="630"/>
      <c r="E249" s="630"/>
      <c r="F249" s="643"/>
      <c r="G249" s="645"/>
      <c r="H249" s="82" t="s">
        <v>10</v>
      </c>
      <c r="I249" s="77" t="s">
        <v>97</v>
      </c>
      <c r="J249" s="76"/>
      <c r="K249" s="79"/>
      <c r="L249" s="80"/>
      <c r="M249" s="76"/>
      <c r="N249" s="95"/>
      <c r="R249" s="142" t="s">
        <v>231</v>
      </c>
      <c r="S249" s="265" t="s">
        <v>396</v>
      </c>
      <c r="T249" s="265"/>
      <c r="U249" s="187" t="s">
        <v>10</v>
      </c>
      <c r="V249" s="265" t="s">
        <v>391</v>
      </c>
      <c r="W249" s="265"/>
      <c r="X249" s="265"/>
      <c r="Y249" s="265"/>
      <c r="Z249" s="265"/>
      <c r="AA249" s="265"/>
      <c r="AB249" s="266" t="s">
        <v>249</v>
      </c>
      <c r="AC249" s="187" t="s">
        <v>10</v>
      </c>
      <c r="AD249" s="265" t="s">
        <v>392</v>
      </c>
      <c r="AE249" s="265"/>
      <c r="AF249" s="265"/>
      <c r="AG249" s="265"/>
      <c r="AH249" s="112"/>
      <c r="AI249" s="84" t="s">
        <v>10</v>
      </c>
      <c r="AJ249" s="102" t="s">
        <v>158</v>
      </c>
      <c r="AK249" s="102"/>
      <c r="AL249" s="103"/>
      <c r="AM249" s="95"/>
      <c r="AO249" s="91"/>
    </row>
    <row r="250" spans="1:41" ht="14.25" customHeight="1" x14ac:dyDescent="0.15">
      <c r="A250" s="793"/>
      <c r="B250" s="79"/>
      <c r="C250" s="80"/>
      <c r="D250" s="80"/>
      <c r="E250" s="80"/>
      <c r="F250" s="95"/>
      <c r="G250" s="76"/>
      <c r="H250" s="82" t="s">
        <v>10</v>
      </c>
      <c r="I250" s="77" t="s">
        <v>100</v>
      </c>
      <c r="J250" s="76"/>
      <c r="K250" s="79"/>
      <c r="L250" s="80"/>
      <c r="M250" s="76"/>
      <c r="N250" s="95"/>
      <c r="R250" s="211"/>
      <c r="S250" s="212"/>
      <c r="T250" s="212"/>
      <c r="U250" s="99" t="s">
        <v>10</v>
      </c>
      <c r="V250" s="212" t="s">
        <v>98</v>
      </c>
      <c r="W250" s="212"/>
      <c r="X250" s="212"/>
      <c r="Y250" s="99" t="s">
        <v>10</v>
      </c>
      <c r="Z250" s="212" t="s">
        <v>394</v>
      </c>
      <c r="AA250" s="212"/>
      <c r="AB250" s="212"/>
      <c r="AC250" s="212"/>
      <c r="AD250" s="212"/>
      <c r="AE250" s="212"/>
      <c r="AF250" s="212"/>
      <c r="AG250" s="212"/>
      <c r="AH250" s="30"/>
      <c r="AI250" s="148"/>
      <c r="AL250" s="76"/>
      <c r="AM250" s="95"/>
      <c r="AO250" s="91"/>
    </row>
    <row r="251" spans="1:41" ht="14.25" customHeight="1" x14ac:dyDescent="0.15">
      <c r="A251" s="267"/>
      <c r="B251" s="95"/>
      <c r="F251" s="95"/>
      <c r="G251" s="76"/>
      <c r="H251" s="82" t="s">
        <v>10</v>
      </c>
      <c r="I251" s="77" t="s">
        <v>103</v>
      </c>
      <c r="J251" s="88"/>
      <c r="K251" s="79"/>
      <c r="M251" s="76"/>
      <c r="N251" s="95"/>
      <c r="R251" s="89" t="s">
        <v>231</v>
      </c>
      <c r="S251" s="164" t="s">
        <v>397</v>
      </c>
      <c r="T251" s="164"/>
      <c r="U251" s="82" t="s">
        <v>10</v>
      </c>
      <c r="V251" s="164" t="s">
        <v>391</v>
      </c>
      <c r="W251" s="164"/>
      <c r="X251" s="164"/>
      <c r="Y251" s="164"/>
      <c r="Z251" s="164"/>
      <c r="AA251" s="164"/>
      <c r="AB251" s="214" t="s">
        <v>249</v>
      </c>
      <c r="AC251" s="82" t="s">
        <v>10</v>
      </c>
      <c r="AD251" s="164" t="s">
        <v>392</v>
      </c>
      <c r="AE251" s="164"/>
      <c r="AF251" s="164"/>
      <c r="AG251" s="164"/>
      <c r="AH251" s="76"/>
      <c r="AI251" s="148"/>
      <c r="AL251" s="76"/>
      <c r="AM251" s="95"/>
      <c r="AO251" s="91"/>
    </row>
    <row r="252" spans="1:41" ht="14.25" customHeight="1" x14ac:dyDescent="0.15">
      <c r="A252" s="267"/>
      <c r="B252" s="79"/>
      <c r="F252" s="89"/>
      <c r="G252" s="76"/>
      <c r="J252" s="76"/>
      <c r="M252" s="76"/>
      <c r="N252" s="95"/>
      <c r="R252" s="208"/>
      <c r="S252" s="164"/>
      <c r="T252" s="164"/>
      <c r="U252" s="82" t="s">
        <v>10</v>
      </c>
      <c r="V252" s="164" t="s">
        <v>98</v>
      </c>
      <c r="W252" s="164"/>
      <c r="X252" s="164"/>
      <c r="Y252" s="82" t="s">
        <v>10</v>
      </c>
      <c r="Z252" s="164" t="s">
        <v>394</v>
      </c>
      <c r="AA252" s="164"/>
      <c r="AB252" s="164"/>
      <c r="AC252" s="164"/>
      <c r="AD252" s="164"/>
      <c r="AE252" s="164"/>
      <c r="AF252" s="164"/>
      <c r="AG252" s="164"/>
      <c r="AH252" s="118"/>
      <c r="AI252" s="148"/>
      <c r="AL252" s="76"/>
      <c r="AM252" s="95"/>
      <c r="AO252" s="91"/>
    </row>
    <row r="253" spans="1:41" ht="14.25" customHeight="1" x14ac:dyDescent="0.15">
      <c r="A253" s="267"/>
      <c r="B253" s="95"/>
      <c r="F253" s="95"/>
      <c r="G253" s="76"/>
      <c r="H253" s="65"/>
      <c r="I253" s="65"/>
      <c r="J253" s="88"/>
      <c r="K253" s="268" t="s">
        <v>10</v>
      </c>
      <c r="L253" s="169" t="s">
        <v>398</v>
      </c>
      <c r="M253" s="204"/>
      <c r="N253" s="626" t="s">
        <v>389</v>
      </c>
      <c r="O253" s="627"/>
      <c r="P253" s="627"/>
      <c r="Q253" s="628"/>
      <c r="R253" s="174" t="s">
        <v>231</v>
      </c>
      <c r="S253" s="206" t="s">
        <v>390</v>
      </c>
      <c r="T253" s="206"/>
      <c r="U253" s="201" t="s">
        <v>10</v>
      </c>
      <c r="V253" s="206" t="s">
        <v>391</v>
      </c>
      <c r="W253" s="206"/>
      <c r="X253" s="206"/>
      <c r="Y253" s="206"/>
      <c r="Z253" s="206"/>
      <c r="AA253" s="206"/>
      <c r="AB253" s="210" t="s">
        <v>249</v>
      </c>
      <c r="AC253" s="201" t="s">
        <v>10</v>
      </c>
      <c r="AD253" s="206" t="s">
        <v>392</v>
      </c>
      <c r="AE253" s="206"/>
      <c r="AF253" s="206"/>
      <c r="AG253" s="206"/>
      <c r="AH253" s="204"/>
      <c r="AI253" s="15"/>
      <c r="AL253" s="76"/>
      <c r="AM253" s="95"/>
      <c r="AO253" s="91"/>
    </row>
    <row r="254" spans="1:41" ht="14.25" customHeight="1" x14ac:dyDescent="0.15">
      <c r="A254" s="267"/>
      <c r="B254" s="95"/>
      <c r="F254" s="95"/>
      <c r="G254" s="76"/>
      <c r="H254" s="114"/>
      <c r="I254" s="77"/>
      <c r="J254" s="118"/>
      <c r="M254" s="76"/>
      <c r="N254" s="95"/>
      <c r="Q254" s="76"/>
      <c r="R254" s="208"/>
      <c r="S254" s="164"/>
      <c r="T254" s="164"/>
      <c r="U254" s="82" t="s">
        <v>10</v>
      </c>
      <c r="V254" s="164" t="s">
        <v>98</v>
      </c>
      <c r="W254" s="164"/>
      <c r="X254" s="164"/>
      <c r="Y254" s="82" t="s">
        <v>10</v>
      </c>
      <c r="Z254" s="164" t="s">
        <v>394</v>
      </c>
      <c r="AA254" s="164"/>
      <c r="AB254" s="164"/>
      <c r="AC254" s="164"/>
      <c r="AD254" s="164"/>
      <c r="AE254" s="164"/>
      <c r="AF254" s="164"/>
      <c r="AG254" s="164"/>
      <c r="AH254" s="118"/>
      <c r="AI254" s="15"/>
      <c r="AL254" s="76"/>
      <c r="AM254" s="95"/>
      <c r="AO254" s="91"/>
    </row>
    <row r="255" spans="1:41" ht="14.25" customHeight="1" x14ac:dyDescent="0.15">
      <c r="A255" s="267"/>
      <c r="B255" s="95"/>
      <c r="F255" s="95"/>
      <c r="G255" s="76"/>
      <c r="H255" s="114"/>
      <c r="I255" s="77"/>
      <c r="J255" s="118"/>
      <c r="M255" s="76"/>
      <c r="N255" s="95"/>
      <c r="R255" s="142" t="s">
        <v>231</v>
      </c>
      <c r="S255" s="265" t="s">
        <v>396</v>
      </c>
      <c r="T255" s="265"/>
      <c r="U255" s="187" t="s">
        <v>10</v>
      </c>
      <c r="V255" s="265" t="s">
        <v>391</v>
      </c>
      <c r="W255" s="265"/>
      <c r="X255" s="265"/>
      <c r="Y255" s="265"/>
      <c r="Z255" s="265"/>
      <c r="AA255" s="265"/>
      <c r="AB255" s="266" t="s">
        <v>249</v>
      </c>
      <c r="AC255" s="187" t="s">
        <v>10</v>
      </c>
      <c r="AD255" s="265" t="s">
        <v>392</v>
      </c>
      <c r="AE255" s="265"/>
      <c r="AF255" s="265"/>
      <c r="AG255" s="265"/>
      <c r="AH255" s="112"/>
      <c r="AI255" s="15"/>
      <c r="AL255" s="76"/>
      <c r="AM255" s="95"/>
      <c r="AO255" s="91"/>
    </row>
    <row r="256" spans="1:41" ht="14.25" customHeight="1" x14ac:dyDescent="0.15">
      <c r="A256" s="267"/>
      <c r="B256" s="95"/>
      <c r="F256" s="95"/>
      <c r="G256" s="76"/>
      <c r="H256" s="114"/>
      <c r="I256" s="77"/>
      <c r="J256" s="118"/>
      <c r="M256" s="76"/>
      <c r="N256" s="95"/>
      <c r="R256" s="211"/>
      <c r="S256" s="212"/>
      <c r="T256" s="212"/>
      <c r="U256" s="99" t="s">
        <v>10</v>
      </c>
      <c r="V256" s="212" t="s">
        <v>98</v>
      </c>
      <c r="W256" s="212"/>
      <c r="X256" s="212"/>
      <c r="Y256" s="99" t="s">
        <v>10</v>
      </c>
      <c r="Z256" s="212" t="s">
        <v>394</v>
      </c>
      <c r="AA256" s="212"/>
      <c r="AB256" s="212"/>
      <c r="AC256" s="212"/>
      <c r="AD256" s="212"/>
      <c r="AE256" s="212"/>
      <c r="AF256" s="212"/>
      <c r="AG256" s="212"/>
      <c r="AH256" s="30"/>
      <c r="AI256" s="15"/>
      <c r="AL256" s="76"/>
      <c r="AM256" s="95"/>
      <c r="AO256" s="91"/>
    </row>
    <row r="257" spans="1:58" ht="14.25" customHeight="1" x14ac:dyDescent="0.15">
      <c r="A257" s="267"/>
      <c r="B257" s="95"/>
      <c r="F257" s="95"/>
      <c r="G257" s="76"/>
      <c r="H257" s="114"/>
      <c r="I257" s="77"/>
      <c r="J257" s="118"/>
      <c r="M257" s="76"/>
      <c r="N257" s="95"/>
      <c r="R257" s="89" t="s">
        <v>231</v>
      </c>
      <c r="S257" s="164" t="s">
        <v>397</v>
      </c>
      <c r="T257" s="164"/>
      <c r="U257" s="82" t="s">
        <v>10</v>
      </c>
      <c r="V257" s="164" t="s">
        <v>391</v>
      </c>
      <c r="W257" s="164"/>
      <c r="X257" s="164"/>
      <c r="Y257" s="164"/>
      <c r="Z257" s="164"/>
      <c r="AA257" s="164"/>
      <c r="AB257" s="214" t="s">
        <v>249</v>
      </c>
      <c r="AC257" s="82" t="s">
        <v>10</v>
      </c>
      <c r="AD257" s="164" t="s">
        <v>392</v>
      </c>
      <c r="AE257" s="164"/>
      <c r="AF257" s="164"/>
      <c r="AG257" s="164"/>
      <c r="AH257" s="76"/>
      <c r="AI257" s="15"/>
      <c r="AL257" s="76"/>
      <c r="AM257" s="95"/>
      <c r="AO257" s="91"/>
    </row>
    <row r="258" spans="1:58" ht="14.25" customHeight="1" x14ac:dyDescent="0.15">
      <c r="A258" s="267"/>
      <c r="B258" s="95"/>
      <c r="F258" s="95"/>
      <c r="G258" s="76"/>
      <c r="H258" s="114"/>
      <c r="I258" s="77"/>
      <c r="J258" s="118"/>
      <c r="K258" s="123"/>
      <c r="L258" s="123"/>
      <c r="M258" s="131"/>
      <c r="N258" s="124"/>
      <c r="O258" s="123"/>
      <c r="P258" s="123"/>
      <c r="Q258" s="123"/>
      <c r="R258" s="269"/>
      <c r="S258" s="167"/>
      <c r="T258" s="167"/>
      <c r="U258" s="127" t="s">
        <v>10</v>
      </c>
      <c r="V258" s="167" t="s">
        <v>98</v>
      </c>
      <c r="W258" s="167"/>
      <c r="X258" s="167"/>
      <c r="Y258" s="127" t="s">
        <v>10</v>
      </c>
      <c r="Z258" s="167" t="s">
        <v>394</v>
      </c>
      <c r="AA258" s="167"/>
      <c r="AB258" s="167"/>
      <c r="AC258" s="167"/>
      <c r="AD258" s="167"/>
      <c r="AE258" s="167"/>
      <c r="AF258" s="167"/>
      <c r="AG258" s="167"/>
      <c r="AH258" s="147"/>
      <c r="AI258" s="15"/>
      <c r="AL258" s="76"/>
      <c r="AM258" s="95"/>
      <c r="AO258" s="91"/>
    </row>
    <row r="259" spans="1:58" ht="14.25" customHeight="1" x14ac:dyDescent="0.15">
      <c r="A259" s="267"/>
      <c r="B259" s="95"/>
      <c r="F259" s="95"/>
      <c r="G259" s="76"/>
      <c r="H259" s="114"/>
      <c r="I259" s="77"/>
      <c r="J259" s="118"/>
      <c r="K259" s="82" t="s">
        <v>10</v>
      </c>
      <c r="L259" s="15" t="s">
        <v>467</v>
      </c>
      <c r="M259" s="76"/>
      <c r="N259" s="626" t="s">
        <v>389</v>
      </c>
      <c r="O259" s="627"/>
      <c r="P259" s="627"/>
      <c r="Q259" s="628"/>
      <c r="R259" s="89" t="s">
        <v>231</v>
      </c>
      <c r="S259" s="164" t="s">
        <v>390</v>
      </c>
      <c r="T259" s="164"/>
      <c r="U259" s="82" t="s">
        <v>10</v>
      </c>
      <c r="V259" s="164" t="s">
        <v>391</v>
      </c>
      <c r="W259" s="164"/>
      <c r="X259" s="164"/>
      <c r="Y259" s="164"/>
      <c r="Z259" s="164"/>
      <c r="AA259" s="164"/>
      <c r="AB259" s="214" t="s">
        <v>249</v>
      </c>
      <c r="AC259" s="82" t="s">
        <v>10</v>
      </c>
      <c r="AD259" s="164" t="s">
        <v>392</v>
      </c>
      <c r="AE259" s="164"/>
      <c r="AF259" s="164"/>
      <c r="AG259" s="164"/>
      <c r="AH259" s="76"/>
      <c r="AI259" s="15"/>
      <c r="AL259" s="76"/>
      <c r="AM259" s="95"/>
      <c r="AO259" s="91"/>
    </row>
    <row r="260" spans="1:58" ht="14.25" customHeight="1" x14ac:dyDescent="0.15">
      <c r="A260" s="267"/>
      <c r="B260" s="95"/>
      <c r="F260" s="95"/>
      <c r="G260" s="76"/>
      <c r="H260" s="114"/>
      <c r="I260" s="77"/>
      <c r="J260" s="118"/>
      <c r="M260" s="76"/>
      <c r="N260" s="95"/>
      <c r="Q260" s="76"/>
      <c r="R260" s="208"/>
      <c r="S260" s="164"/>
      <c r="T260" s="164"/>
      <c r="U260" s="82" t="s">
        <v>10</v>
      </c>
      <c r="V260" s="164" t="s">
        <v>98</v>
      </c>
      <c r="W260" s="164"/>
      <c r="X260" s="164"/>
      <c r="Y260" s="82" t="s">
        <v>10</v>
      </c>
      <c r="Z260" s="164" t="s">
        <v>394</v>
      </c>
      <c r="AA260" s="164"/>
      <c r="AB260" s="164"/>
      <c r="AC260" s="164"/>
      <c r="AD260" s="164"/>
      <c r="AE260" s="164"/>
      <c r="AF260" s="164"/>
      <c r="AG260" s="164"/>
      <c r="AH260" s="118"/>
      <c r="AI260" s="15"/>
      <c r="AL260" s="76"/>
      <c r="AM260" s="95"/>
      <c r="AO260" s="91"/>
    </row>
    <row r="261" spans="1:58" ht="14.25" customHeight="1" x14ac:dyDescent="0.15">
      <c r="A261" s="267"/>
      <c r="B261" s="95"/>
      <c r="F261" s="95"/>
      <c r="G261" s="76"/>
      <c r="H261" s="114"/>
      <c r="I261" s="77"/>
      <c r="J261" s="118"/>
      <c r="M261" s="76"/>
      <c r="N261" s="95"/>
      <c r="R261" s="142" t="s">
        <v>231</v>
      </c>
      <c r="S261" s="265" t="s">
        <v>396</v>
      </c>
      <c r="T261" s="265"/>
      <c r="U261" s="187" t="s">
        <v>10</v>
      </c>
      <c r="V261" s="265" t="s">
        <v>391</v>
      </c>
      <c r="W261" s="265"/>
      <c r="X261" s="265"/>
      <c r="Y261" s="265"/>
      <c r="Z261" s="265"/>
      <c r="AA261" s="265"/>
      <c r="AB261" s="266" t="s">
        <v>249</v>
      </c>
      <c r="AC261" s="187" t="s">
        <v>10</v>
      </c>
      <c r="AD261" s="265" t="s">
        <v>392</v>
      </c>
      <c r="AE261" s="265"/>
      <c r="AF261" s="265"/>
      <c r="AG261" s="265"/>
      <c r="AH261" s="112"/>
      <c r="AI261" s="15"/>
      <c r="AL261" s="76"/>
      <c r="AM261" s="95"/>
      <c r="AO261" s="91"/>
    </row>
    <row r="262" spans="1:58" ht="14.25" customHeight="1" x14ac:dyDescent="0.15">
      <c r="A262" s="267"/>
      <c r="B262" s="95"/>
      <c r="F262" s="95"/>
      <c r="G262" s="76"/>
      <c r="H262" s="77"/>
      <c r="I262" s="77"/>
      <c r="J262" s="77"/>
      <c r="K262" s="95"/>
      <c r="M262" s="76"/>
      <c r="N262" s="95"/>
      <c r="R262" s="211"/>
      <c r="S262" s="212"/>
      <c r="T262" s="212"/>
      <c r="U262" s="99" t="s">
        <v>10</v>
      </c>
      <c r="V262" s="212" t="s">
        <v>98</v>
      </c>
      <c r="W262" s="212"/>
      <c r="X262" s="212"/>
      <c r="Y262" s="99" t="s">
        <v>10</v>
      </c>
      <c r="Z262" s="212" t="s">
        <v>394</v>
      </c>
      <c r="AA262" s="212"/>
      <c r="AB262" s="212"/>
      <c r="AC262" s="212"/>
      <c r="AD262" s="212"/>
      <c r="AE262" s="212"/>
      <c r="AF262" s="212"/>
      <c r="AG262" s="212"/>
      <c r="AH262" s="30"/>
      <c r="AI262" s="15"/>
      <c r="AL262" s="76"/>
      <c r="AM262" s="95"/>
      <c r="AO262" s="91"/>
    </row>
    <row r="263" spans="1:58" ht="14.25" customHeight="1" x14ac:dyDescent="0.15">
      <c r="A263" s="267"/>
      <c r="B263" s="95"/>
      <c r="F263" s="95"/>
      <c r="G263" s="76"/>
      <c r="H263" s="77"/>
      <c r="I263" s="77"/>
      <c r="J263" s="77"/>
      <c r="K263" s="95"/>
      <c r="M263" s="76"/>
      <c r="N263" s="95"/>
      <c r="R263" s="89" t="s">
        <v>231</v>
      </c>
      <c r="S263" s="164" t="s">
        <v>397</v>
      </c>
      <c r="T263" s="164"/>
      <c r="U263" s="82" t="s">
        <v>10</v>
      </c>
      <c r="V263" s="164" t="s">
        <v>391</v>
      </c>
      <c r="W263" s="164"/>
      <c r="X263" s="164"/>
      <c r="Y263" s="164"/>
      <c r="Z263" s="164"/>
      <c r="AA263" s="164"/>
      <c r="AB263" s="214" t="s">
        <v>249</v>
      </c>
      <c r="AC263" s="82" t="s">
        <v>10</v>
      </c>
      <c r="AD263" s="164" t="s">
        <v>392</v>
      </c>
      <c r="AE263" s="164"/>
      <c r="AF263" s="164"/>
      <c r="AG263" s="164"/>
      <c r="AH263" s="76"/>
      <c r="AI263" s="15"/>
      <c r="AL263" s="76"/>
      <c r="AM263" s="95"/>
      <c r="AO263" s="91"/>
    </row>
    <row r="264" spans="1:58" ht="14.25" customHeight="1" thickBot="1" x14ac:dyDescent="0.2">
      <c r="A264" s="270"/>
      <c r="B264" s="155"/>
      <c r="C264" s="156"/>
      <c r="D264" s="156"/>
      <c r="E264" s="156"/>
      <c r="F264" s="155"/>
      <c r="G264" s="157"/>
      <c r="H264" s="196"/>
      <c r="I264" s="196"/>
      <c r="J264" s="196"/>
      <c r="K264" s="155"/>
      <c r="L264" s="156"/>
      <c r="M264" s="157"/>
      <c r="N264" s="155"/>
      <c r="O264" s="156"/>
      <c r="P264" s="156"/>
      <c r="Q264" s="156"/>
      <c r="R264" s="271"/>
      <c r="S264" s="272"/>
      <c r="T264" s="272"/>
      <c r="U264" s="195" t="s">
        <v>10</v>
      </c>
      <c r="V264" s="272" t="s">
        <v>98</v>
      </c>
      <c r="W264" s="272"/>
      <c r="X264" s="272"/>
      <c r="Y264" s="195" t="s">
        <v>10</v>
      </c>
      <c r="Z264" s="272" t="s">
        <v>394</v>
      </c>
      <c r="AA264" s="272"/>
      <c r="AB264" s="272"/>
      <c r="AC264" s="272"/>
      <c r="AD264" s="272"/>
      <c r="AE264" s="272"/>
      <c r="AF264" s="272"/>
      <c r="AG264" s="272"/>
      <c r="AH264" s="231"/>
      <c r="AI264" s="156"/>
      <c r="AJ264" s="156"/>
      <c r="AK264" s="156"/>
      <c r="AL264" s="157"/>
      <c r="AM264" s="155"/>
      <c r="AN264" s="156"/>
      <c r="AO264" s="161"/>
    </row>
    <row r="265" spans="1:58" ht="14.25" customHeight="1" x14ac:dyDescent="0.15">
      <c r="A265" s="522"/>
      <c r="F265" s="15"/>
      <c r="H265" s="77"/>
      <c r="I265" s="77"/>
      <c r="J265" s="77"/>
      <c r="R265" s="164"/>
      <c r="S265" s="164"/>
      <c r="T265" s="164"/>
      <c r="U265" s="452"/>
      <c r="V265" s="164"/>
      <c r="W265" s="164"/>
      <c r="X265" s="164"/>
      <c r="Y265" s="452"/>
      <c r="Z265" s="164"/>
      <c r="AA265" s="164"/>
      <c r="AB265" s="164"/>
      <c r="AC265" s="164"/>
      <c r="AD265" s="164"/>
      <c r="AE265" s="164"/>
      <c r="AF265" s="164"/>
      <c r="AG265" s="164"/>
      <c r="AH265" s="77"/>
      <c r="AI265" s="15"/>
    </row>
    <row r="266" spans="1:58" ht="13.5" customHeight="1" thickBot="1" x14ac:dyDescent="0.2">
      <c r="A266" s="66" t="s">
        <v>692</v>
      </c>
      <c r="F266" s="15"/>
      <c r="H266" s="77"/>
      <c r="I266" s="77"/>
      <c r="J266" s="77"/>
      <c r="R266" s="164"/>
      <c r="S266" s="164"/>
      <c r="T266" s="164"/>
      <c r="U266" s="164"/>
      <c r="V266" s="164"/>
      <c r="W266" s="164"/>
      <c r="X266" s="164"/>
      <c r="Y266" s="164"/>
      <c r="Z266" s="164"/>
      <c r="AA266" s="164"/>
      <c r="AB266" s="164"/>
      <c r="AC266" s="164"/>
      <c r="AD266" s="164"/>
      <c r="AE266" s="164"/>
      <c r="AF266" s="164"/>
      <c r="AG266" s="164"/>
      <c r="AH266" s="77"/>
      <c r="AI266" s="15"/>
    </row>
    <row r="267" spans="1:58" ht="13.5" customHeight="1" x14ac:dyDescent="0.15">
      <c r="A267" s="523"/>
      <c r="B267" s="658" t="s">
        <v>693</v>
      </c>
      <c r="C267" s="658"/>
      <c r="D267" s="658"/>
      <c r="E267" s="658"/>
      <c r="F267" s="658"/>
      <c r="G267" s="658"/>
      <c r="H267" s="658"/>
      <c r="I267" s="658"/>
      <c r="J267" s="658"/>
      <c r="K267" s="658"/>
      <c r="L267" s="658"/>
      <c r="M267" s="658"/>
      <c r="N267" s="274"/>
      <c r="O267" s="274"/>
      <c r="P267" s="274"/>
      <c r="Q267" s="274"/>
      <c r="R267" s="524"/>
      <c r="S267" s="659" t="s">
        <v>694</v>
      </c>
      <c r="T267" s="659"/>
      <c r="U267" s="659"/>
      <c r="V267" s="525"/>
      <c r="W267" s="525"/>
      <c r="X267" s="525"/>
      <c r="Y267" s="525"/>
      <c r="Z267" s="525"/>
      <c r="AA267" s="525"/>
      <c r="AB267" s="525"/>
      <c r="AC267" s="525"/>
      <c r="AD267" s="525"/>
      <c r="AE267" s="525"/>
      <c r="AF267" s="525"/>
      <c r="AG267" s="525"/>
      <c r="AH267" s="526"/>
      <c r="AI267" s="274"/>
      <c r="AJ267" s="664" t="s">
        <v>695</v>
      </c>
      <c r="AK267" s="664"/>
      <c r="AL267" s="664"/>
      <c r="AM267" s="274"/>
      <c r="AN267" s="274"/>
      <c r="AO267" s="277"/>
    </row>
    <row r="268" spans="1:58" ht="13.5" customHeight="1" x14ac:dyDescent="0.15">
      <c r="A268" s="527" t="s">
        <v>609</v>
      </c>
      <c r="B268" s="665" t="s">
        <v>696</v>
      </c>
      <c r="C268" s="665"/>
      <c r="D268" s="665"/>
      <c r="E268" s="665"/>
      <c r="F268" s="665"/>
      <c r="G268" s="665"/>
      <c r="H268" s="665"/>
      <c r="I268" s="665"/>
      <c r="J268" s="665"/>
      <c r="K268" s="665"/>
      <c r="L268" s="665"/>
      <c r="M268" s="665"/>
      <c r="N268" s="528"/>
      <c r="O268" s="528"/>
      <c r="P268" s="528"/>
      <c r="Q268" s="529"/>
      <c r="R268" s="452" t="s">
        <v>10</v>
      </c>
      <c r="S268" s="164" t="s">
        <v>697</v>
      </c>
      <c r="T268" s="530"/>
      <c r="U268" s="530"/>
      <c r="V268" s="530"/>
      <c r="W268" s="530"/>
      <c r="X268" s="530"/>
      <c r="Y268" s="530"/>
      <c r="Z268" s="530"/>
      <c r="AA268" s="530"/>
      <c r="AB268" s="530"/>
      <c r="AC268" s="530"/>
      <c r="AD268" s="530"/>
      <c r="AE268" s="530"/>
      <c r="AF268" s="530"/>
      <c r="AG268" s="530"/>
      <c r="AH268" s="531"/>
      <c r="AI268" s="8"/>
      <c r="AJ268" s="8"/>
      <c r="AK268" s="8"/>
      <c r="AL268" s="8"/>
      <c r="AM268" s="8"/>
      <c r="AN268" s="8"/>
      <c r="AO268" s="532"/>
    </row>
    <row r="269" spans="1:58" ht="13.5" customHeight="1" x14ac:dyDescent="0.15">
      <c r="A269" s="533"/>
      <c r="B269" s="151"/>
      <c r="C269" s="151"/>
      <c r="D269" s="151"/>
      <c r="E269" s="151"/>
      <c r="F269" s="151"/>
      <c r="Q269" s="76"/>
      <c r="R269" s="452" t="s">
        <v>10</v>
      </c>
      <c r="S269" s="164" t="s">
        <v>509</v>
      </c>
      <c r="T269" s="530"/>
      <c r="U269" s="530"/>
      <c r="V269" s="530"/>
      <c r="W269" s="530"/>
      <c r="X269" s="530"/>
      <c r="Y269" s="530"/>
      <c r="Z269" s="530"/>
      <c r="AA269" s="530"/>
      <c r="AB269" s="530"/>
      <c r="AC269" s="530"/>
      <c r="AD269" s="530"/>
      <c r="AE269" s="530"/>
      <c r="AF269" s="530"/>
      <c r="AG269" s="530"/>
      <c r="AH269" s="534"/>
      <c r="AI269" s="8"/>
      <c r="AJ269" s="8"/>
      <c r="AK269" s="8"/>
      <c r="AL269" s="8"/>
      <c r="AM269" s="8"/>
      <c r="AN269" s="8"/>
      <c r="AO269" s="532"/>
    </row>
    <row r="270" spans="1:58" ht="13.5" customHeight="1" x14ac:dyDescent="0.15">
      <c r="A270" s="533"/>
      <c r="B270" s="151"/>
      <c r="C270" s="151"/>
      <c r="D270" s="151"/>
      <c r="E270" s="151"/>
      <c r="F270" s="151"/>
      <c r="G270" s="8"/>
      <c r="H270" s="37"/>
      <c r="I270" s="37"/>
      <c r="J270" s="37"/>
      <c r="K270" s="8"/>
      <c r="L270" s="8"/>
      <c r="M270" s="8"/>
      <c r="N270" s="8"/>
      <c r="O270" s="8"/>
      <c r="P270" s="8"/>
      <c r="Q270" s="13"/>
      <c r="R270" s="452" t="s">
        <v>10</v>
      </c>
      <c r="S270" s="164" t="s">
        <v>521</v>
      </c>
      <c r="T270" s="530"/>
      <c r="U270" s="530"/>
      <c r="V270" s="530"/>
      <c r="W270" s="530"/>
      <c r="X270" s="530"/>
      <c r="Y270" s="530"/>
      <c r="Z270" s="530"/>
      <c r="AA270" s="530"/>
      <c r="AB270" s="530"/>
      <c r="AC270" s="530"/>
      <c r="AD270" s="530"/>
      <c r="AE270" s="530"/>
      <c r="AF270" s="530"/>
      <c r="AG270" s="530"/>
      <c r="AH270" s="534"/>
      <c r="AI270" s="8"/>
      <c r="AJ270" s="8"/>
      <c r="AK270" s="8"/>
      <c r="AL270" s="8"/>
      <c r="AM270" s="8"/>
      <c r="AN270" s="8"/>
      <c r="AO270" s="532"/>
    </row>
    <row r="271" spans="1:58" ht="13.5" customHeight="1" thickBot="1" x14ac:dyDescent="0.2">
      <c r="A271" s="535" t="s">
        <v>609</v>
      </c>
      <c r="B271" s="666" t="s">
        <v>698</v>
      </c>
      <c r="C271" s="666"/>
      <c r="D271" s="666"/>
      <c r="E271" s="666"/>
      <c r="F271" s="666"/>
      <c r="G271" s="666"/>
      <c r="H271" s="666"/>
      <c r="I271" s="666"/>
      <c r="J271" s="666"/>
      <c r="K271" s="666"/>
      <c r="L271" s="666"/>
      <c r="M271" s="666"/>
      <c r="N271" s="536"/>
      <c r="O271" s="536"/>
      <c r="P271" s="536"/>
      <c r="Q271" s="537"/>
      <c r="R271" s="538"/>
      <c r="S271" s="538"/>
      <c r="T271" s="538"/>
      <c r="U271" s="538"/>
      <c r="V271" s="538"/>
      <c r="W271" s="538"/>
      <c r="X271" s="538"/>
      <c r="Y271" s="538"/>
      <c r="Z271" s="538"/>
      <c r="AA271" s="538"/>
      <c r="AB271" s="538"/>
      <c r="AC271" s="538"/>
      <c r="AD271" s="538"/>
      <c r="AE271" s="538"/>
      <c r="AF271" s="538"/>
      <c r="AG271" s="538"/>
      <c r="AH271" s="539"/>
      <c r="AI271" s="540"/>
      <c r="AJ271" s="540"/>
      <c r="AK271" s="540"/>
      <c r="AL271" s="540"/>
      <c r="AM271" s="540"/>
      <c r="AN271" s="540"/>
      <c r="AO271" s="541"/>
      <c r="BF271" s="65"/>
    </row>
    <row r="272" spans="1:58" ht="14.25" customHeight="1" x14ac:dyDescent="0.15"/>
    <row r="273" spans="1:41" ht="15" customHeight="1" thickBot="1" x14ac:dyDescent="0.2">
      <c r="A273" s="66" t="s">
        <v>424</v>
      </c>
    </row>
    <row r="274" spans="1:41" ht="13.5" customHeight="1" x14ac:dyDescent="0.15">
      <c r="A274" s="780" t="s">
        <v>20</v>
      </c>
      <c r="B274" s="667"/>
      <c r="C274" s="667"/>
      <c r="D274" s="667"/>
      <c r="E274" s="708"/>
      <c r="F274" s="70"/>
      <c r="G274" s="667" t="s">
        <v>656</v>
      </c>
      <c r="H274" s="667"/>
      <c r="I274" s="667"/>
      <c r="J274" s="667"/>
      <c r="K274" s="667"/>
      <c r="L274" s="667"/>
      <c r="M274" s="667"/>
      <c r="N274" s="667"/>
      <c r="O274" s="667"/>
      <c r="P274" s="667"/>
      <c r="Q274" s="275"/>
      <c r="R274" s="274"/>
      <c r="S274" s="274"/>
      <c r="T274" s="274"/>
      <c r="U274" s="274"/>
      <c r="V274" s="274"/>
      <c r="W274" s="664" t="s">
        <v>425</v>
      </c>
      <c r="X274" s="664"/>
      <c r="Y274" s="664"/>
      <c r="Z274" s="274"/>
      <c r="AA274" s="274"/>
      <c r="AB274" s="274"/>
      <c r="AC274" s="274"/>
      <c r="AD274" s="275"/>
      <c r="AE274" s="276"/>
      <c r="AF274" s="440"/>
      <c r="AG274" s="664" t="s">
        <v>657</v>
      </c>
      <c r="AH274" s="664"/>
      <c r="AI274" s="664"/>
      <c r="AJ274" s="664"/>
      <c r="AK274" s="664"/>
      <c r="AL274" s="664"/>
      <c r="AM274" s="440"/>
      <c r="AN274" s="440"/>
      <c r="AO274" s="277"/>
    </row>
    <row r="275" spans="1:41" ht="13.5" customHeight="1" x14ac:dyDescent="0.15">
      <c r="A275" s="786"/>
      <c r="B275" s="787"/>
      <c r="C275" s="787"/>
      <c r="D275" s="787"/>
      <c r="E275" s="788"/>
      <c r="F275" s="220" t="s">
        <v>10</v>
      </c>
      <c r="G275" s="15" t="s">
        <v>97</v>
      </c>
      <c r="J275" s="82" t="s">
        <v>10</v>
      </c>
      <c r="K275" s="15" t="s">
        <v>738</v>
      </c>
      <c r="N275" s="82" t="s">
        <v>10</v>
      </c>
      <c r="O275" s="15" t="s">
        <v>103</v>
      </c>
      <c r="Q275" s="76"/>
      <c r="R275" s="789"/>
      <c r="S275" s="790"/>
      <c r="T275" s="790"/>
      <c r="U275" s="790"/>
      <c r="V275" s="790"/>
      <c r="W275" s="790"/>
      <c r="X275" s="790"/>
      <c r="Y275" s="790"/>
      <c r="Z275" s="790"/>
      <c r="AA275" s="790"/>
      <c r="AB275" s="790"/>
      <c r="AC275" s="790"/>
      <c r="AD275" s="791"/>
      <c r="AE275" s="220" t="s">
        <v>10</v>
      </c>
      <c r="AF275" s="15" t="s">
        <v>426</v>
      </c>
      <c r="AI275" s="268" t="s">
        <v>10</v>
      </c>
      <c r="AJ275" s="15" t="s">
        <v>427</v>
      </c>
      <c r="AK275" s="65"/>
      <c r="AO275" s="91"/>
    </row>
    <row r="276" spans="1:41" ht="13.5" customHeight="1" x14ac:dyDescent="0.15">
      <c r="A276" s="774"/>
      <c r="B276" s="775"/>
      <c r="C276" s="775"/>
      <c r="D276" s="775"/>
      <c r="E276" s="776"/>
      <c r="F276" s="252" t="s">
        <v>10</v>
      </c>
      <c r="G276" s="222" t="s">
        <v>97</v>
      </c>
      <c r="H276" s="222"/>
      <c r="I276" s="222"/>
      <c r="J276" s="223" t="s">
        <v>10</v>
      </c>
      <c r="K276" s="222" t="s">
        <v>738</v>
      </c>
      <c r="L276" s="222"/>
      <c r="M276" s="222"/>
      <c r="N276" s="223" t="s">
        <v>10</v>
      </c>
      <c r="O276" s="222" t="s">
        <v>103</v>
      </c>
      <c r="P276" s="222"/>
      <c r="Q276" s="224"/>
      <c r="R276" s="777"/>
      <c r="S276" s="778"/>
      <c r="T276" s="778"/>
      <c r="U276" s="778"/>
      <c r="V276" s="778"/>
      <c r="W276" s="778"/>
      <c r="X276" s="778"/>
      <c r="Y276" s="778"/>
      <c r="Z276" s="778"/>
      <c r="AA276" s="778"/>
      <c r="AB276" s="778"/>
      <c r="AC276" s="778"/>
      <c r="AD276" s="779"/>
      <c r="AE276" s="252" t="s">
        <v>10</v>
      </c>
      <c r="AF276" s="222" t="s">
        <v>426</v>
      </c>
      <c r="AG276" s="222"/>
      <c r="AH276" s="222"/>
      <c r="AI276" s="252" t="s">
        <v>10</v>
      </c>
      <c r="AJ276" s="222" t="s">
        <v>427</v>
      </c>
      <c r="AK276" s="244"/>
      <c r="AL276" s="222"/>
      <c r="AM276" s="222"/>
      <c r="AN276" s="222"/>
      <c r="AO276" s="278"/>
    </row>
    <row r="277" spans="1:41" ht="13.5" customHeight="1" x14ac:dyDescent="0.15">
      <c r="A277" s="774"/>
      <c r="B277" s="775"/>
      <c r="C277" s="775"/>
      <c r="D277" s="775"/>
      <c r="E277" s="776"/>
      <c r="F277" s="252" t="s">
        <v>10</v>
      </c>
      <c r="G277" s="222" t="s">
        <v>97</v>
      </c>
      <c r="H277" s="222"/>
      <c r="I277" s="222"/>
      <c r="J277" s="223" t="s">
        <v>10</v>
      </c>
      <c r="K277" s="222" t="s">
        <v>738</v>
      </c>
      <c r="L277" s="222"/>
      <c r="M277" s="222"/>
      <c r="N277" s="223" t="s">
        <v>10</v>
      </c>
      <c r="O277" s="222" t="s">
        <v>103</v>
      </c>
      <c r="P277" s="222"/>
      <c r="Q277" s="224"/>
      <c r="R277" s="777"/>
      <c r="S277" s="778"/>
      <c r="T277" s="778"/>
      <c r="U277" s="778"/>
      <c r="V277" s="778"/>
      <c r="W277" s="778"/>
      <c r="X277" s="778"/>
      <c r="Y277" s="778"/>
      <c r="Z277" s="778"/>
      <c r="AA277" s="778"/>
      <c r="AB277" s="778"/>
      <c r="AC277" s="778"/>
      <c r="AD277" s="779"/>
      <c r="AE277" s="252" t="s">
        <v>10</v>
      </c>
      <c r="AF277" s="222" t="s">
        <v>426</v>
      </c>
      <c r="AG277" s="222"/>
      <c r="AH277" s="222"/>
      <c r="AI277" s="252" t="s">
        <v>10</v>
      </c>
      <c r="AJ277" s="222" t="s">
        <v>427</v>
      </c>
      <c r="AK277" s="244"/>
      <c r="AL277" s="222"/>
      <c r="AM277" s="222"/>
      <c r="AN277" s="222"/>
      <c r="AO277" s="278"/>
    </row>
    <row r="278" spans="1:41" ht="13.5" customHeight="1" x14ac:dyDescent="0.15">
      <c r="A278" s="774"/>
      <c r="B278" s="775"/>
      <c r="C278" s="775"/>
      <c r="D278" s="775"/>
      <c r="E278" s="776"/>
      <c r="F278" s="252" t="s">
        <v>10</v>
      </c>
      <c r="G278" s="222" t="s">
        <v>97</v>
      </c>
      <c r="H278" s="222"/>
      <c r="I278" s="222"/>
      <c r="J278" s="223" t="s">
        <v>10</v>
      </c>
      <c r="K278" s="222" t="s">
        <v>738</v>
      </c>
      <c r="L278" s="222"/>
      <c r="M278" s="222"/>
      <c r="N278" s="223" t="s">
        <v>10</v>
      </c>
      <c r="O278" s="222" t="s">
        <v>103</v>
      </c>
      <c r="P278" s="222"/>
      <c r="Q278" s="224"/>
      <c r="R278" s="777"/>
      <c r="S278" s="778"/>
      <c r="T278" s="778"/>
      <c r="U278" s="778"/>
      <c r="V278" s="778"/>
      <c r="W278" s="778"/>
      <c r="X278" s="778"/>
      <c r="Y278" s="778"/>
      <c r="Z278" s="778"/>
      <c r="AA278" s="778"/>
      <c r="AB278" s="778"/>
      <c r="AC278" s="778"/>
      <c r="AD278" s="779"/>
      <c r="AE278" s="252" t="s">
        <v>10</v>
      </c>
      <c r="AF278" s="222" t="s">
        <v>426</v>
      </c>
      <c r="AG278" s="222"/>
      <c r="AH278" s="222"/>
      <c r="AI278" s="252" t="s">
        <v>10</v>
      </c>
      <c r="AJ278" s="222" t="s">
        <v>427</v>
      </c>
      <c r="AK278" s="222"/>
      <c r="AL278" s="222"/>
      <c r="AM278" s="222"/>
      <c r="AN278" s="222"/>
      <c r="AO278" s="278"/>
    </row>
    <row r="279" spans="1:41" ht="13.5" customHeight="1" x14ac:dyDescent="0.15">
      <c r="A279" s="774"/>
      <c r="B279" s="775"/>
      <c r="C279" s="775"/>
      <c r="D279" s="775"/>
      <c r="E279" s="776"/>
      <c r="F279" s="252" t="s">
        <v>10</v>
      </c>
      <c r="G279" s="222" t="s">
        <v>97</v>
      </c>
      <c r="H279" s="222"/>
      <c r="I279" s="222"/>
      <c r="J279" s="223" t="s">
        <v>10</v>
      </c>
      <c r="K279" s="222" t="s">
        <v>738</v>
      </c>
      <c r="L279" s="222"/>
      <c r="M279" s="222"/>
      <c r="N279" s="223" t="s">
        <v>10</v>
      </c>
      <c r="O279" s="222" t="s">
        <v>103</v>
      </c>
      <c r="P279" s="222"/>
      <c r="Q279" s="224"/>
      <c r="R279" s="777"/>
      <c r="S279" s="778"/>
      <c r="T279" s="778"/>
      <c r="U279" s="778"/>
      <c r="V279" s="778"/>
      <c r="W279" s="778"/>
      <c r="X279" s="778"/>
      <c r="Y279" s="778"/>
      <c r="Z279" s="778"/>
      <c r="AA279" s="778"/>
      <c r="AB279" s="778"/>
      <c r="AC279" s="778"/>
      <c r="AD279" s="779"/>
      <c r="AE279" s="252" t="s">
        <v>10</v>
      </c>
      <c r="AF279" s="222" t="s">
        <v>426</v>
      </c>
      <c r="AG279" s="222"/>
      <c r="AH279" s="222"/>
      <c r="AI279" s="252" t="s">
        <v>10</v>
      </c>
      <c r="AJ279" s="222" t="s">
        <v>427</v>
      </c>
      <c r="AK279" s="222"/>
      <c r="AL279" s="222"/>
      <c r="AM279" s="222"/>
      <c r="AN279" s="222"/>
      <c r="AO279" s="278"/>
    </row>
    <row r="280" spans="1:41" ht="13.5" customHeight="1" x14ac:dyDescent="0.15">
      <c r="A280" s="774"/>
      <c r="B280" s="775"/>
      <c r="C280" s="775"/>
      <c r="D280" s="775"/>
      <c r="E280" s="776"/>
      <c r="F280" s="252" t="s">
        <v>10</v>
      </c>
      <c r="G280" s="222" t="s">
        <v>97</v>
      </c>
      <c r="H280" s="222"/>
      <c r="I280" s="222"/>
      <c r="J280" s="223" t="s">
        <v>10</v>
      </c>
      <c r="K280" s="222" t="s">
        <v>738</v>
      </c>
      <c r="L280" s="222"/>
      <c r="M280" s="222"/>
      <c r="N280" s="223" t="s">
        <v>10</v>
      </c>
      <c r="O280" s="222" t="s">
        <v>103</v>
      </c>
      <c r="P280" s="222"/>
      <c r="Q280" s="224"/>
      <c r="R280" s="777"/>
      <c r="S280" s="778"/>
      <c r="T280" s="778"/>
      <c r="U280" s="778"/>
      <c r="V280" s="778"/>
      <c r="W280" s="778"/>
      <c r="X280" s="778"/>
      <c r="Y280" s="778"/>
      <c r="Z280" s="778"/>
      <c r="AA280" s="778"/>
      <c r="AB280" s="778"/>
      <c r="AC280" s="778"/>
      <c r="AD280" s="779"/>
      <c r="AE280" s="252" t="s">
        <v>10</v>
      </c>
      <c r="AF280" s="222" t="s">
        <v>426</v>
      </c>
      <c r="AG280" s="222"/>
      <c r="AH280" s="222"/>
      <c r="AI280" s="252" t="s">
        <v>10</v>
      </c>
      <c r="AJ280" s="222" t="s">
        <v>427</v>
      </c>
      <c r="AK280" s="222"/>
      <c r="AL280" s="222"/>
      <c r="AM280" s="222"/>
      <c r="AN280" s="222"/>
      <c r="AO280" s="278"/>
    </row>
    <row r="281" spans="1:41" ht="13.5" customHeight="1" x14ac:dyDescent="0.15">
      <c r="A281" s="774"/>
      <c r="B281" s="775"/>
      <c r="C281" s="775"/>
      <c r="D281" s="775"/>
      <c r="E281" s="776"/>
      <c r="F281" s="252" t="s">
        <v>10</v>
      </c>
      <c r="G281" s="222" t="s">
        <v>97</v>
      </c>
      <c r="H281" s="222"/>
      <c r="I281" s="222"/>
      <c r="J281" s="223" t="s">
        <v>10</v>
      </c>
      <c r="K281" s="222" t="s">
        <v>738</v>
      </c>
      <c r="L281" s="222"/>
      <c r="M281" s="222"/>
      <c r="N281" s="223" t="s">
        <v>10</v>
      </c>
      <c r="O281" s="222" t="s">
        <v>103</v>
      </c>
      <c r="P281" s="222"/>
      <c r="Q281" s="224"/>
      <c r="R281" s="777"/>
      <c r="S281" s="778"/>
      <c r="T281" s="778"/>
      <c r="U281" s="778"/>
      <c r="V281" s="778"/>
      <c r="W281" s="778"/>
      <c r="X281" s="778"/>
      <c r="Y281" s="778"/>
      <c r="Z281" s="778"/>
      <c r="AA281" s="778"/>
      <c r="AB281" s="778"/>
      <c r="AC281" s="778"/>
      <c r="AD281" s="779"/>
      <c r="AE281" s="252" t="s">
        <v>10</v>
      </c>
      <c r="AF281" s="222" t="s">
        <v>426</v>
      </c>
      <c r="AG281" s="222"/>
      <c r="AH281" s="222"/>
      <c r="AI281" s="252" t="s">
        <v>10</v>
      </c>
      <c r="AJ281" s="222" t="s">
        <v>427</v>
      </c>
      <c r="AK281" s="222"/>
      <c r="AL281" s="222"/>
      <c r="AM281" s="222"/>
      <c r="AN281" s="222"/>
      <c r="AO281" s="278"/>
    </row>
    <row r="282" spans="1:41" ht="13.5" customHeight="1" x14ac:dyDescent="0.15">
      <c r="A282" s="774"/>
      <c r="B282" s="775"/>
      <c r="C282" s="775"/>
      <c r="D282" s="775"/>
      <c r="E282" s="776"/>
      <c r="F282" s="252" t="s">
        <v>10</v>
      </c>
      <c r="G282" s="222" t="s">
        <v>97</v>
      </c>
      <c r="H282" s="222"/>
      <c r="I282" s="222"/>
      <c r="J282" s="223" t="s">
        <v>10</v>
      </c>
      <c r="K282" s="222" t="s">
        <v>738</v>
      </c>
      <c r="L282" s="222"/>
      <c r="M282" s="222"/>
      <c r="N282" s="223" t="s">
        <v>10</v>
      </c>
      <c r="O282" s="222" t="s">
        <v>103</v>
      </c>
      <c r="P282" s="222"/>
      <c r="Q282" s="224"/>
      <c r="R282" s="777"/>
      <c r="S282" s="778"/>
      <c r="T282" s="778"/>
      <c r="U282" s="778"/>
      <c r="V282" s="778"/>
      <c r="W282" s="778"/>
      <c r="X282" s="778"/>
      <c r="Y282" s="778"/>
      <c r="Z282" s="778"/>
      <c r="AA282" s="778"/>
      <c r="AB282" s="778"/>
      <c r="AC282" s="778"/>
      <c r="AD282" s="779"/>
      <c r="AE282" s="252" t="s">
        <v>10</v>
      </c>
      <c r="AF282" s="222" t="s">
        <v>426</v>
      </c>
      <c r="AG282" s="222"/>
      <c r="AH282" s="222"/>
      <c r="AI282" s="252" t="s">
        <v>10</v>
      </c>
      <c r="AJ282" s="222" t="s">
        <v>427</v>
      </c>
      <c r="AK282" s="222"/>
      <c r="AL282" s="222"/>
      <c r="AM282" s="222"/>
      <c r="AN282" s="222"/>
      <c r="AO282" s="278"/>
    </row>
    <row r="283" spans="1:41" ht="13.5" customHeight="1" x14ac:dyDescent="0.15">
      <c r="A283" s="774"/>
      <c r="B283" s="775"/>
      <c r="C283" s="775"/>
      <c r="D283" s="775"/>
      <c r="E283" s="776"/>
      <c r="F283" s="252" t="s">
        <v>10</v>
      </c>
      <c r="G283" s="222" t="s">
        <v>97</v>
      </c>
      <c r="H283" s="222"/>
      <c r="I283" s="222"/>
      <c r="J283" s="223" t="s">
        <v>10</v>
      </c>
      <c r="K283" s="222" t="s">
        <v>738</v>
      </c>
      <c r="L283" s="222"/>
      <c r="M283" s="222"/>
      <c r="N283" s="223" t="s">
        <v>10</v>
      </c>
      <c r="O283" s="222" t="s">
        <v>103</v>
      </c>
      <c r="P283" s="222"/>
      <c r="Q283" s="224"/>
      <c r="R283" s="777"/>
      <c r="S283" s="778"/>
      <c r="T283" s="778"/>
      <c r="U283" s="778"/>
      <c r="V283" s="778"/>
      <c r="W283" s="778"/>
      <c r="X283" s="778"/>
      <c r="Y283" s="778"/>
      <c r="Z283" s="778"/>
      <c r="AA283" s="778"/>
      <c r="AB283" s="778"/>
      <c r="AC283" s="778"/>
      <c r="AD283" s="779"/>
      <c r="AE283" s="252" t="s">
        <v>10</v>
      </c>
      <c r="AF283" s="222" t="s">
        <v>426</v>
      </c>
      <c r="AG283" s="222"/>
      <c r="AH283" s="222"/>
      <c r="AI283" s="252" t="s">
        <v>10</v>
      </c>
      <c r="AJ283" s="222" t="s">
        <v>427</v>
      </c>
      <c r="AK283" s="222"/>
      <c r="AL283" s="222"/>
      <c r="AM283" s="222"/>
      <c r="AN283" s="222"/>
      <c r="AO283" s="278"/>
    </row>
    <row r="284" spans="1:41" ht="13.5" customHeight="1" x14ac:dyDescent="0.15">
      <c r="A284" s="774"/>
      <c r="B284" s="775"/>
      <c r="C284" s="775"/>
      <c r="D284" s="775"/>
      <c r="E284" s="776"/>
      <c r="F284" s="252" t="s">
        <v>10</v>
      </c>
      <c r="G284" s="222" t="s">
        <v>97</v>
      </c>
      <c r="H284" s="222"/>
      <c r="I284" s="222"/>
      <c r="J284" s="223" t="s">
        <v>10</v>
      </c>
      <c r="K284" s="222" t="s">
        <v>738</v>
      </c>
      <c r="L284" s="222"/>
      <c r="M284" s="222"/>
      <c r="N284" s="223" t="s">
        <v>10</v>
      </c>
      <c r="O284" s="222" t="s">
        <v>103</v>
      </c>
      <c r="P284" s="222"/>
      <c r="Q284" s="224"/>
      <c r="R284" s="777"/>
      <c r="S284" s="778"/>
      <c r="T284" s="778"/>
      <c r="U284" s="778"/>
      <c r="V284" s="778"/>
      <c r="W284" s="778"/>
      <c r="X284" s="778"/>
      <c r="Y284" s="778"/>
      <c r="Z284" s="778"/>
      <c r="AA284" s="778"/>
      <c r="AB284" s="778"/>
      <c r="AC284" s="778"/>
      <c r="AD284" s="779"/>
      <c r="AE284" s="252" t="s">
        <v>10</v>
      </c>
      <c r="AF284" s="222" t="s">
        <v>426</v>
      </c>
      <c r="AG284" s="222"/>
      <c r="AH284" s="222"/>
      <c r="AI284" s="252" t="s">
        <v>10</v>
      </c>
      <c r="AJ284" s="222" t="s">
        <v>427</v>
      </c>
      <c r="AK284" s="222"/>
      <c r="AL284" s="222"/>
      <c r="AM284" s="222"/>
      <c r="AN284" s="222"/>
      <c r="AO284" s="278"/>
    </row>
    <row r="285" spans="1:41" ht="13.5" customHeight="1" x14ac:dyDescent="0.15">
      <c r="A285" s="774"/>
      <c r="B285" s="775"/>
      <c r="C285" s="775"/>
      <c r="D285" s="775"/>
      <c r="E285" s="776"/>
      <c r="F285" s="252" t="s">
        <v>10</v>
      </c>
      <c r="G285" s="222" t="s">
        <v>97</v>
      </c>
      <c r="H285" s="222"/>
      <c r="I285" s="222"/>
      <c r="J285" s="223" t="s">
        <v>10</v>
      </c>
      <c r="K285" s="222" t="s">
        <v>738</v>
      </c>
      <c r="L285" s="222"/>
      <c r="M285" s="222"/>
      <c r="N285" s="223" t="s">
        <v>10</v>
      </c>
      <c r="O285" s="222" t="s">
        <v>103</v>
      </c>
      <c r="P285" s="222"/>
      <c r="Q285" s="224"/>
      <c r="R285" s="777"/>
      <c r="S285" s="778"/>
      <c r="T285" s="778"/>
      <c r="U285" s="778"/>
      <c r="V285" s="778"/>
      <c r="W285" s="778"/>
      <c r="X285" s="778"/>
      <c r="Y285" s="778"/>
      <c r="Z285" s="778"/>
      <c r="AA285" s="778"/>
      <c r="AB285" s="778"/>
      <c r="AC285" s="778"/>
      <c r="AD285" s="779"/>
      <c r="AE285" s="252" t="s">
        <v>10</v>
      </c>
      <c r="AF285" s="222" t="s">
        <v>426</v>
      </c>
      <c r="AG285" s="222"/>
      <c r="AH285" s="222"/>
      <c r="AI285" s="252" t="s">
        <v>10</v>
      </c>
      <c r="AJ285" s="222" t="s">
        <v>427</v>
      </c>
      <c r="AK285" s="222"/>
      <c r="AL285" s="222"/>
      <c r="AM285" s="222"/>
      <c r="AN285" s="222"/>
      <c r="AO285" s="278"/>
    </row>
    <row r="286" spans="1:41" ht="13.5" customHeight="1" x14ac:dyDescent="0.15">
      <c r="A286" s="774"/>
      <c r="B286" s="775"/>
      <c r="C286" s="775"/>
      <c r="D286" s="775"/>
      <c r="E286" s="776"/>
      <c r="F286" s="252" t="s">
        <v>10</v>
      </c>
      <c r="G286" s="222" t="s">
        <v>97</v>
      </c>
      <c r="H286" s="222"/>
      <c r="I286" s="222"/>
      <c r="J286" s="223" t="s">
        <v>10</v>
      </c>
      <c r="K286" s="222" t="s">
        <v>738</v>
      </c>
      <c r="L286" s="222"/>
      <c r="M286" s="222"/>
      <c r="N286" s="223" t="s">
        <v>10</v>
      </c>
      <c r="O286" s="222" t="s">
        <v>103</v>
      </c>
      <c r="P286" s="222"/>
      <c r="Q286" s="224"/>
      <c r="R286" s="777"/>
      <c r="S286" s="778"/>
      <c r="T286" s="778"/>
      <c r="U286" s="778"/>
      <c r="V286" s="778"/>
      <c r="W286" s="778"/>
      <c r="X286" s="778"/>
      <c r="Y286" s="778"/>
      <c r="Z286" s="778"/>
      <c r="AA286" s="778"/>
      <c r="AB286" s="778"/>
      <c r="AC286" s="778"/>
      <c r="AD286" s="779"/>
      <c r="AE286" s="252" t="s">
        <v>10</v>
      </c>
      <c r="AF286" s="222" t="s">
        <v>426</v>
      </c>
      <c r="AG286" s="222"/>
      <c r="AH286" s="222"/>
      <c r="AI286" s="252" t="s">
        <v>10</v>
      </c>
      <c r="AJ286" s="222" t="s">
        <v>427</v>
      </c>
      <c r="AK286" s="222"/>
      <c r="AL286" s="222"/>
      <c r="AM286" s="222"/>
      <c r="AN286" s="222"/>
      <c r="AO286" s="278"/>
    </row>
    <row r="287" spans="1:41" ht="13.5" customHeight="1" x14ac:dyDescent="0.15">
      <c r="A287" s="774"/>
      <c r="B287" s="775"/>
      <c r="C287" s="775"/>
      <c r="D287" s="775"/>
      <c r="E287" s="776"/>
      <c r="F287" s="252" t="s">
        <v>10</v>
      </c>
      <c r="G287" s="222" t="s">
        <v>97</v>
      </c>
      <c r="H287" s="222"/>
      <c r="I287" s="222"/>
      <c r="J287" s="223" t="s">
        <v>10</v>
      </c>
      <c r="K287" s="222" t="s">
        <v>738</v>
      </c>
      <c r="L287" s="222"/>
      <c r="M287" s="222"/>
      <c r="N287" s="223" t="s">
        <v>10</v>
      </c>
      <c r="O287" s="222" t="s">
        <v>103</v>
      </c>
      <c r="P287" s="222"/>
      <c r="Q287" s="224"/>
      <c r="R287" s="777"/>
      <c r="S287" s="778"/>
      <c r="T287" s="778"/>
      <c r="U287" s="778"/>
      <c r="V287" s="778"/>
      <c r="W287" s="778"/>
      <c r="X287" s="778"/>
      <c r="Y287" s="778"/>
      <c r="Z287" s="778"/>
      <c r="AA287" s="778"/>
      <c r="AB287" s="778"/>
      <c r="AC287" s="778"/>
      <c r="AD287" s="779"/>
      <c r="AE287" s="252" t="s">
        <v>10</v>
      </c>
      <c r="AF287" s="222" t="s">
        <v>426</v>
      </c>
      <c r="AG287" s="222"/>
      <c r="AH287" s="222"/>
      <c r="AI287" s="252" t="s">
        <v>10</v>
      </c>
      <c r="AJ287" s="222" t="s">
        <v>427</v>
      </c>
      <c r="AK287" s="222"/>
      <c r="AL287" s="222"/>
      <c r="AM287" s="222"/>
      <c r="AN287" s="222"/>
      <c r="AO287" s="278"/>
    </row>
    <row r="288" spans="1:41" ht="13.5" customHeight="1" thickBot="1" x14ac:dyDescent="0.2">
      <c r="A288" s="765"/>
      <c r="B288" s="766"/>
      <c r="C288" s="766"/>
      <c r="D288" s="766"/>
      <c r="E288" s="767"/>
      <c r="F288" s="279" t="s">
        <v>10</v>
      </c>
      <c r="G288" s="280" t="s">
        <v>97</v>
      </c>
      <c r="H288" s="280"/>
      <c r="I288" s="280"/>
      <c r="J288" s="382" t="s">
        <v>10</v>
      </c>
      <c r="K288" s="280" t="s">
        <v>738</v>
      </c>
      <c r="L288" s="280"/>
      <c r="M288" s="280"/>
      <c r="N288" s="382" t="s">
        <v>10</v>
      </c>
      <c r="O288" s="280" t="s">
        <v>103</v>
      </c>
      <c r="P288" s="280"/>
      <c r="Q288" s="383"/>
      <c r="R288" s="768"/>
      <c r="S288" s="769"/>
      <c r="T288" s="769"/>
      <c r="U288" s="769"/>
      <c r="V288" s="769"/>
      <c r="W288" s="769"/>
      <c r="X288" s="769"/>
      <c r="Y288" s="769"/>
      <c r="Z288" s="769"/>
      <c r="AA288" s="769"/>
      <c r="AB288" s="769"/>
      <c r="AC288" s="769"/>
      <c r="AD288" s="770"/>
      <c r="AE288" s="279" t="s">
        <v>10</v>
      </c>
      <c r="AF288" s="280" t="s">
        <v>426</v>
      </c>
      <c r="AG288" s="280"/>
      <c r="AH288" s="280"/>
      <c r="AI288" s="279" t="s">
        <v>10</v>
      </c>
      <c r="AJ288" s="280" t="s">
        <v>427</v>
      </c>
      <c r="AK288" s="280"/>
      <c r="AL288" s="280"/>
      <c r="AM288" s="280"/>
      <c r="AN288" s="280"/>
      <c r="AO288" s="281"/>
    </row>
    <row r="289" spans="7:30" ht="13.5" customHeight="1" x14ac:dyDescent="0.15"/>
    <row r="290" spans="7:30" ht="13.5" customHeight="1" x14ac:dyDescent="0.15">
      <c r="G290" s="453" t="s">
        <v>428</v>
      </c>
      <c r="H290" s="453"/>
      <c r="I290" s="453"/>
      <c r="J290" s="453"/>
      <c r="K290" s="453"/>
      <c r="L290" s="453"/>
      <c r="M290" s="453"/>
      <c r="N290" s="453"/>
      <c r="O290" s="453"/>
      <c r="P290" s="453"/>
      <c r="Q290" s="454"/>
      <c r="R290" s="777" t="s">
        <v>429</v>
      </c>
      <c r="S290" s="778"/>
      <c r="T290" s="778"/>
      <c r="U290" s="778"/>
      <c r="V290" s="778"/>
      <c r="W290" s="778"/>
      <c r="X290" s="778"/>
      <c r="Y290" s="778"/>
      <c r="Z290" s="778"/>
      <c r="AA290" s="778"/>
      <c r="AB290" s="778"/>
      <c r="AC290" s="778"/>
      <c r="AD290" s="779"/>
    </row>
    <row r="291" spans="7:30" ht="13.5" customHeight="1" x14ac:dyDescent="0.15">
      <c r="G291" s="453" t="s">
        <v>428</v>
      </c>
      <c r="H291" s="453"/>
      <c r="I291" s="453"/>
      <c r="J291" s="453"/>
      <c r="K291" s="453"/>
      <c r="L291" s="453"/>
      <c r="M291" s="453"/>
      <c r="N291" s="453"/>
      <c r="O291" s="453"/>
      <c r="P291" s="453"/>
      <c r="Q291" s="454"/>
      <c r="R291" s="777" t="s">
        <v>430</v>
      </c>
      <c r="S291" s="778"/>
      <c r="T291" s="778"/>
      <c r="U291" s="778"/>
      <c r="V291" s="778"/>
      <c r="W291" s="778"/>
      <c r="X291" s="778"/>
      <c r="Y291" s="778"/>
      <c r="Z291" s="778"/>
      <c r="AA291" s="778"/>
      <c r="AB291" s="778"/>
      <c r="AC291" s="778"/>
      <c r="AD291" s="779"/>
    </row>
    <row r="292" spans="7:30" ht="13.5" customHeight="1" x14ac:dyDescent="0.15"/>
    <row r="293" spans="7:30" ht="13.5" customHeight="1" x14ac:dyDescent="0.15"/>
    <row r="294" spans="7:30" ht="13.5" customHeight="1" x14ac:dyDescent="0.15"/>
    <row r="295" spans="7:30" ht="13.5" customHeight="1" x14ac:dyDescent="0.15"/>
    <row r="296" spans="7:30" ht="13.5" customHeight="1" x14ac:dyDescent="0.15"/>
  </sheetData>
  <mergeCells count="398">
    <mergeCell ref="R113:AH113"/>
    <mergeCell ref="AI113:AL113"/>
    <mergeCell ref="N112:AL112"/>
    <mergeCell ref="Y129:AF129"/>
    <mergeCell ref="N130:Q130"/>
    <mergeCell ref="N120:Q120"/>
    <mergeCell ref="N127:Q127"/>
    <mergeCell ref="AD118:AH118"/>
    <mergeCell ref="N121:Q124"/>
    <mergeCell ref="N128:Q128"/>
    <mergeCell ref="AC117:AE117"/>
    <mergeCell ref="AI76:AL79"/>
    <mergeCell ref="N81:Q81"/>
    <mergeCell ref="N82:Q82"/>
    <mergeCell ref="F77:J77"/>
    <mergeCell ref="K77:M77"/>
    <mergeCell ref="N77:Q77"/>
    <mergeCell ref="F78:J78"/>
    <mergeCell ref="F79:J79"/>
    <mergeCell ref="N79:Q79"/>
    <mergeCell ref="H112:J113"/>
    <mergeCell ref="N85:Q85"/>
    <mergeCell ref="N87:Q87"/>
    <mergeCell ref="N88:Q88"/>
    <mergeCell ref="N90:Q90"/>
    <mergeCell ref="W52:AG52"/>
    <mergeCell ref="AD40:AF40"/>
    <mergeCell ref="V40:X40"/>
    <mergeCell ref="K60:M62"/>
    <mergeCell ref="N60:Q60"/>
    <mergeCell ref="T44:AC44"/>
    <mergeCell ref="N57:Q57"/>
    <mergeCell ref="N66:Q66"/>
    <mergeCell ref="R65:AH65"/>
    <mergeCell ref="N39:Q40"/>
    <mergeCell ref="W69:AG69"/>
    <mergeCell ref="K66:M66"/>
    <mergeCell ref="N70:Q70"/>
    <mergeCell ref="N84:Q84"/>
    <mergeCell ref="K89:M89"/>
    <mergeCell ref="N89:Q89"/>
    <mergeCell ref="K84:M84"/>
    <mergeCell ref="N74:Q74"/>
    <mergeCell ref="K58:M58"/>
    <mergeCell ref="A66:A76"/>
    <mergeCell ref="N1:AO1"/>
    <mergeCell ref="N2:AO2"/>
    <mergeCell ref="N3:AO3"/>
    <mergeCell ref="N4:AO4"/>
    <mergeCell ref="K112:M113"/>
    <mergeCell ref="K127:M128"/>
    <mergeCell ref="N86:Q86"/>
    <mergeCell ref="N91:Q91"/>
    <mergeCell ref="K92:M92"/>
    <mergeCell ref="AM64:AO65"/>
    <mergeCell ref="N65:Q65"/>
    <mergeCell ref="AI65:AL65"/>
    <mergeCell ref="N64:AL64"/>
    <mergeCell ref="A9:A19"/>
    <mergeCell ref="B68:E68"/>
    <mergeCell ref="A100:A109"/>
    <mergeCell ref="B55:E56"/>
    <mergeCell ref="K55:M57"/>
    <mergeCell ref="B69:E69"/>
    <mergeCell ref="B67:E67"/>
    <mergeCell ref="K76:M76"/>
    <mergeCell ref="K86:M86"/>
    <mergeCell ref="A84:A93"/>
    <mergeCell ref="K71:M71"/>
    <mergeCell ref="K74:M75"/>
    <mergeCell ref="N72:Q72"/>
    <mergeCell ref="N75:Q75"/>
    <mergeCell ref="N118:Q119"/>
    <mergeCell ref="N134:Q134"/>
    <mergeCell ref="R291:AD291"/>
    <mergeCell ref="N201:Q201"/>
    <mergeCell ref="AC201:AG201"/>
    <mergeCell ref="K194:M194"/>
    <mergeCell ref="N193:Q193"/>
    <mergeCell ref="N205:Q205"/>
    <mergeCell ref="R277:AD277"/>
    <mergeCell ref="R284:AD284"/>
    <mergeCell ref="AC196:AF196"/>
    <mergeCell ref="N197:Q197"/>
    <mergeCell ref="AC197:AG197"/>
    <mergeCell ref="N231:Q231"/>
    <mergeCell ref="N241:Q241"/>
    <mergeCell ref="N199:Q200"/>
    <mergeCell ref="Z199:AG199"/>
    <mergeCell ref="AC200:AF200"/>
    <mergeCell ref="N113:Q113"/>
    <mergeCell ref="Z137:AD137"/>
    <mergeCell ref="R290:AD290"/>
    <mergeCell ref="N213:Q213"/>
    <mergeCell ref="AR25:BC25"/>
    <mergeCell ref="N207:Q208"/>
    <mergeCell ref="Z207:AG207"/>
    <mergeCell ref="AC208:AF208"/>
    <mergeCell ref="R279:AD279"/>
    <mergeCell ref="AB71:AG71"/>
    <mergeCell ref="N62:Q62"/>
    <mergeCell ref="AM229:AO230"/>
    <mergeCell ref="AI230:AL230"/>
    <mergeCell ref="R191:S191"/>
    <mergeCell ref="T191:U191"/>
    <mergeCell ref="N206:Q206"/>
    <mergeCell ref="N211:Q211"/>
    <mergeCell ref="AC205:AG205"/>
    <mergeCell ref="N195:Q196"/>
    <mergeCell ref="N217:Q217"/>
    <mergeCell ref="T189:U189"/>
    <mergeCell ref="AC245:AG245"/>
    <mergeCell ref="W210:X210"/>
    <mergeCell ref="AC190:AD190"/>
    <mergeCell ref="N71:Q71"/>
    <mergeCell ref="AM112:AO113"/>
    <mergeCell ref="N253:Q253"/>
    <mergeCell ref="N259:Q259"/>
    <mergeCell ref="Y216:AG216"/>
    <mergeCell ref="K211:M211"/>
    <mergeCell ref="N226:Q226"/>
    <mergeCell ref="K231:M231"/>
    <mergeCell ref="R276:AD276"/>
    <mergeCell ref="A277:E277"/>
    <mergeCell ref="A279:E279"/>
    <mergeCell ref="N242:Q242"/>
    <mergeCell ref="N246:Q246"/>
    <mergeCell ref="A275:E275"/>
    <mergeCell ref="R275:AD275"/>
    <mergeCell ref="A247:A250"/>
    <mergeCell ref="B247:E247"/>
    <mergeCell ref="F247:G249"/>
    <mergeCell ref="B249:E249"/>
    <mergeCell ref="B248:E248"/>
    <mergeCell ref="N230:Q230"/>
    <mergeCell ref="R230:AH230"/>
    <mergeCell ref="K243:M244"/>
    <mergeCell ref="N233:Q233"/>
    <mergeCell ref="N234:Q234"/>
    <mergeCell ref="K237:M237"/>
    <mergeCell ref="A287:E287"/>
    <mergeCell ref="R287:AD287"/>
    <mergeCell ref="R282:AD282"/>
    <mergeCell ref="A283:E283"/>
    <mergeCell ref="R283:AD283"/>
    <mergeCell ref="A285:E285"/>
    <mergeCell ref="R285:AD285"/>
    <mergeCell ref="A284:E284"/>
    <mergeCell ref="A280:E280"/>
    <mergeCell ref="R280:AD280"/>
    <mergeCell ref="R286:AD286"/>
    <mergeCell ref="A282:E282"/>
    <mergeCell ref="R281:AD281"/>
    <mergeCell ref="A286:E286"/>
    <mergeCell ref="A281:E281"/>
    <mergeCell ref="A288:E288"/>
    <mergeCell ref="R288:AD288"/>
    <mergeCell ref="K114:Q114"/>
    <mergeCell ref="K120:M122"/>
    <mergeCell ref="A278:E278"/>
    <mergeCell ref="R278:AD278"/>
    <mergeCell ref="A274:E274"/>
    <mergeCell ref="W274:Y274"/>
    <mergeCell ref="A276:E276"/>
    <mergeCell ref="N198:Q198"/>
    <mergeCell ref="F201:G201"/>
    <mergeCell ref="F205:G205"/>
    <mergeCell ref="Z203:AG203"/>
    <mergeCell ref="AC204:AF204"/>
    <mergeCell ref="N203:Q204"/>
    <mergeCell ref="N202:Q202"/>
    <mergeCell ref="B188:E188"/>
    <mergeCell ref="F187:G189"/>
    <mergeCell ref="N194:Q194"/>
    <mergeCell ref="H229:J230"/>
    <mergeCell ref="F229:G230"/>
    <mergeCell ref="K242:M242"/>
    <mergeCell ref="K229:M230"/>
    <mergeCell ref="K213:M213"/>
    <mergeCell ref="A193:A197"/>
    <mergeCell ref="C208:E208"/>
    <mergeCell ref="C207:E207"/>
    <mergeCell ref="B229:E230"/>
    <mergeCell ref="B213:E213"/>
    <mergeCell ref="A114:A128"/>
    <mergeCell ref="B112:E113"/>
    <mergeCell ref="F112:G113"/>
    <mergeCell ref="B211:E211"/>
    <mergeCell ref="C206:E206"/>
    <mergeCell ref="B212:E212"/>
    <mergeCell ref="B180:E180"/>
    <mergeCell ref="A187:A191"/>
    <mergeCell ref="B194:E194"/>
    <mergeCell ref="A210:A218"/>
    <mergeCell ref="B135:E136"/>
    <mergeCell ref="B115:E116"/>
    <mergeCell ref="F179:G181"/>
    <mergeCell ref="B174:E175"/>
    <mergeCell ref="K239:M240"/>
    <mergeCell ref="K241:M241"/>
    <mergeCell ref="F197:G197"/>
    <mergeCell ref="K218:M218"/>
    <mergeCell ref="C205:E205"/>
    <mergeCell ref="K209:M209"/>
    <mergeCell ref="W190:X190"/>
    <mergeCell ref="AA190:AB190"/>
    <mergeCell ref="B190:E190"/>
    <mergeCell ref="F193:G193"/>
    <mergeCell ref="W191:X191"/>
    <mergeCell ref="T190:U190"/>
    <mergeCell ref="K193:M193"/>
    <mergeCell ref="N209:Q209"/>
    <mergeCell ref="Z195:AG195"/>
    <mergeCell ref="AB210:AG210"/>
    <mergeCell ref="N237:Q237"/>
    <mergeCell ref="K238:M238"/>
    <mergeCell ref="N238:Q238"/>
    <mergeCell ref="K210:M210"/>
    <mergeCell ref="N210:Q210"/>
    <mergeCell ref="N214:Q214"/>
    <mergeCell ref="AC193:AG193"/>
    <mergeCell ref="AC209:AF209"/>
    <mergeCell ref="AF190:AG190"/>
    <mergeCell ref="AD116:AH116"/>
    <mergeCell ref="K142:M142"/>
    <mergeCell ref="N142:Q143"/>
    <mergeCell ref="N116:Q117"/>
    <mergeCell ref="K182:M182"/>
    <mergeCell ref="AC188:AD188"/>
    <mergeCell ref="AF188:AG188"/>
    <mergeCell ref="AC119:AG119"/>
    <mergeCell ref="S118:AC118"/>
    <mergeCell ref="N138:Q138"/>
    <mergeCell ref="S116:AC116"/>
    <mergeCell ref="K154:M154"/>
    <mergeCell ref="N154:Q154"/>
    <mergeCell ref="N183:Q183"/>
    <mergeCell ref="N155:Q155"/>
    <mergeCell ref="N160:Q160"/>
    <mergeCell ref="N162:Q163"/>
    <mergeCell ref="AA189:AB189"/>
    <mergeCell ref="AC189:AD189"/>
    <mergeCell ref="AF189:AG189"/>
    <mergeCell ref="N153:Q153"/>
    <mergeCell ref="K146:M146"/>
    <mergeCell ref="N158:Q158"/>
    <mergeCell ref="N156:Q156"/>
    <mergeCell ref="N185:Q185"/>
    <mergeCell ref="W189:X189"/>
    <mergeCell ref="R189:S189"/>
    <mergeCell ref="K187:Q188"/>
    <mergeCell ref="K189:Q190"/>
    <mergeCell ref="R190:S190"/>
    <mergeCell ref="AM169:AO170"/>
    <mergeCell ref="R170:AH170"/>
    <mergeCell ref="AI170:AL170"/>
    <mergeCell ref="N180:Q180"/>
    <mergeCell ref="K181:M181"/>
    <mergeCell ref="N181:Q181"/>
    <mergeCell ref="AJ180:AL180"/>
    <mergeCell ref="N175:Q175"/>
    <mergeCell ref="N176:Q177"/>
    <mergeCell ref="N170:Q170"/>
    <mergeCell ref="K179:M179"/>
    <mergeCell ref="N179:Q179"/>
    <mergeCell ref="Y36:AG36"/>
    <mergeCell ref="A41:A52"/>
    <mergeCell ref="K48:M48"/>
    <mergeCell ref="N48:Q48"/>
    <mergeCell ref="K41:M41"/>
    <mergeCell ref="N41:Q41"/>
    <mergeCell ref="B49:E49"/>
    <mergeCell ref="K49:M49"/>
    <mergeCell ref="N49:Q49"/>
    <mergeCell ref="B50:E50"/>
    <mergeCell ref="B43:E43"/>
    <mergeCell ref="B42:E42"/>
    <mergeCell ref="K42:M42"/>
    <mergeCell ref="N42:Q42"/>
    <mergeCell ref="F48:G50"/>
    <mergeCell ref="B44:E44"/>
    <mergeCell ref="AM7:AO8"/>
    <mergeCell ref="N8:Q8"/>
    <mergeCell ref="R8:AH8"/>
    <mergeCell ref="AI8:AL8"/>
    <mergeCell ref="N25:Q25"/>
    <mergeCell ref="W18:AG18"/>
    <mergeCell ref="W14:AG14"/>
    <mergeCell ref="AB11:AC11"/>
    <mergeCell ref="C12:E12"/>
    <mergeCell ref="N15:Q15"/>
    <mergeCell ref="B14:E14"/>
    <mergeCell ref="W17:AG17"/>
    <mergeCell ref="B24:E24"/>
    <mergeCell ref="N10:Q10"/>
    <mergeCell ref="B11:E11"/>
    <mergeCell ref="B15:E15"/>
    <mergeCell ref="N19:Q19"/>
    <mergeCell ref="B10:E10"/>
    <mergeCell ref="K9:M9"/>
    <mergeCell ref="N9:Q9"/>
    <mergeCell ref="C16:E16"/>
    <mergeCell ref="X27:AG27"/>
    <mergeCell ref="K175:M176"/>
    <mergeCell ref="K150:M150"/>
    <mergeCell ref="Y132:AF132"/>
    <mergeCell ref="N152:Q152"/>
    <mergeCell ref="K169:M170"/>
    <mergeCell ref="W26:AG26"/>
    <mergeCell ref="N26:Q26"/>
    <mergeCell ref="B7:E8"/>
    <mergeCell ref="F7:G8"/>
    <mergeCell ref="H7:J8"/>
    <mergeCell ref="K7:M8"/>
    <mergeCell ref="N7:AL7"/>
    <mergeCell ref="C25:E25"/>
    <mergeCell ref="B21:E21"/>
    <mergeCell ref="K10:M10"/>
    <mergeCell ref="Y37:AG37"/>
    <mergeCell ref="N28:Q28"/>
    <mergeCell ref="Y38:AG38"/>
    <mergeCell ref="Y28:AE28"/>
    <mergeCell ref="AB30:AE30"/>
    <mergeCell ref="Y34:AE34"/>
    <mergeCell ref="X32:AG32"/>
    <mergeCell ref="AA31:AE31"/>
    <mergeCell ref="AJ267:AL267"/>
    <mergeCell ref="B268:M268"/>
    <mergeCell ref="B271:M271"/>
    <mergeCell ref="G274:P274"/>
    <mergeCell ref="AG274:AL274"/>
    <mergeCell ref="B27:E29"/>
    <mergeCell ref="F26:G29"/>
    <mergeCell ref="K26:M26"/>
    <mergeCell ref="B36:E37"/>
    <mergeCell ref="N35:Q35"/>
    <mergeCell ref="N36:Q36"/>
    <mergeCell ref="N27:Q27"/>
    <mergeCell ref="N33:Q34"/>
    <mergeCell ref="B54:E54"/>
    <mergeCell ref="K54:M54"/>
    <mergeCell ref="N54:Q54"/>
    <mergeCell ref="N53:Q53"/>
    <mergeCell ref="K53:M53"/>
    <mergeCell ref="AF117:AG117"/>
    <mergeCell ref="F171:G173"/>
    <mergeCell ref="B172:E172"/>
    <mergeCell ref="N172:Q173"/>
    <mergeCell ref="K133:M133"/>
    <mergeCell ref="H140:J144"/>
    <mergeCell ref="A231:A243"/>
    <mergeCell ref="B232:E232"/>
    <mergeCell ref="B233:E233"/>
    <mergeCell ref="B234:E234"/>
    <mergeCell ref="B235:E235"/>
    <mergeCell ref="B267:M267"/>
    <mergeCell ref="S267:U267"/>
    <mergeCell ref="N247:Q247"/>
    <mergeCell ref="AB136:AD136"/>
    <mergeCell ref="N164:Q165"/>
    <mergeCell ref="N144:Q144"/>
    <mergeCell ref="N150:Q150"/>
    <mergeCell ref="B169:E170"/>
    <mergeCell ref="F169:G170"/>
    <mergeCell ref="N157:Q157"/>
    <mergeCell ref="K166:M166"/>
    <mergeCell ref="N166:Q166"/>
    <mergeCell ref="N151:Q151"/>
    <mergeCell ref="N148:Q149"/>
    <mergeCell ref="N146:Q147"/>
    <mergeCell ref="N159:Q159"/>
    <mergeCell ref="H146:J147"/>
    <mergeCell ref="H169:J170"/>
    <mergeCell ref="K162:M162"/>
    <mergeCell ref="N58:Q58"/>
    <mergeCell ref="N92:Q92"/>
    <mergeCell ref="N76:Q76"/>
    <mergeCell ref="N93:Q93"/>
    <mergeCell ref="A171:A177"/>
    <mergeCell ref="K160:M160"/>
    <mergeCell ref="B173:E173"/>
    <mergeCell ref="B85:E85"/>
    <mergeCell ref="B86:E86"/>
    <mergeCell ref="B87:E87"/>
    <mergeCell ref="K88:M88"/>
    <mergeCell ref="K90:M90"/>
    <mergeCell ref="B60:E61"/>
    <mergeCell ref="B59:E59"/>
    <mergeCell ref="K59:M59"/>
    <mergeCell ref="B64:E65"/>
    <mergeCell ref="K172:M173"/>
    <mergeCell ref="N133:Q133"/>
    <mergeCell ref="K116:M119"/>
    <mergeCell ref="K134:M135"/>
    <mergeCell ref="K64:M65"/>
    <mergeCell ref="K70:M70"/>
    <mergeCell ref="F64:G65"/>
    <mergeCell ref="H64:J65"/>
  </mergeCells>
  <phoneticPr fontId="2"/>
  <dataValidations count="10">
    <dataValidation type="list" allowBlank="1" showInputMessage="1" showErrorMessage="1" sqref="F42:F45 AI193:AI195 F116:F122 N275:N288 AC122 Z245 H10:H13 F14:F16 AI41:AI44 AC50 AM48:AM49 H54:H57 B51 AI53:AI56 H59:H62 R57 Y54 AI48:AI50 R35 R67:S67 AE95 AC81 AM100:AM101 AC97:AC98 H101:H104 AF97:AF98 F21:F22 AA42 AE42 AI13:AI16 H49:H52 R48:R49 AA51 AE51 B177 S179 AI227 AI97:AI109 AI187:AI189 F211:F215 H211:H214 AC211 AF211 S215:S216 W233:W234 Z215 Y222 Y258 R205:R206 R237:R239 AI231:AI232 Y39 F194:F196 F198:F200 F202:F204 AA122 V194 Y194 AB194 AE194 Y262 AC263 U247:U265 K253 K247 H194:H197 R193:R194 Y260 AC261 V198 Y198 AB198 AE198 R197:R198 AC259 V202 Y202 AB202 AE202 R201:R202 H42:H45 W83 AM41:AM42 AM26:AM27 AE275:AE288 F24:F25 S21:S23 F10:F12 V232 K259 W231 AI245:AI252 W179:X179 AA231:AA232 AE232 R233:R235 AM210:AM211 N174 S231:S232 AI210:AI214 AI218:AI219 AM187:AM188 AB233:AB234 R209 W236 AB236 S236 AI237:AI238 T240 AB240 AI241:AI242 H180:H183 AM179:AM180 W49:W51 AC171 R241:R242 Z242:Z243 H248:H251 S243:S244 R245:R246 B18:B19 AE49 AI9:AI11 F101:F103 W177:X177 H115:H118 B205:B208 B25 B12 AC181:AC186 T36 AI35:AI36 AM9:AM10 AA130:AA131 AM35:AM36 S42 W42 S44:S47 AD44:AD46 Y46 R52 F54:F56 AD54:AD55 B57 B62 W67 AI58:AI61 Y58:Y61 AD58:AD61 AM58:AM59 AM53:AM54 Y68 R14:R16 AB70 AM66:AM67 AE67 AI142:AI151 AD68 AA67 AE72 W70:W72 AA72 AF81 R72:R73 AF74:AF75 R95:R96 AA95 AC74:AC75 R108 AD103 S103 V103 R104:R106 W122 R118 R114:R116 AQ25 AI171:AI173 AC173 W173:X173 Z173 AE173 S171 AI178:AI183 AM171:AM172 N178 Z177 S177 S173 Z171 AE171 W171:X171 S175 H172:H175 N182 AF181:AF186 N184 N186 R212:R213 W215:X215 AD215 R217:R219 K219 AF220:AF225 Z224 AC220:AC223 AC225 H188:H192 R9:R11 AC247 Y248 AC249 Y250 AC251 Y252 AC253 Y254 AC255 Y256 AC257 V206 Y206 AB206 AE206 F206:F208 AM247:AM248 AM193:AM194 J275:J288 AI275:AI288 F275:F288 B16 R88:R90 R24:R25 R38 AC39 R99:R100 R33 A268 R28:R29 AI33 R62 F59:F62 AA49 AC175 H135:H138 AA124 R226 AI114:AI121 S126 AG122 R123:R126 AM134:AM135 Y122 AI134:AI138 S135 X138:X141 R132:R134 W150 AB150 F135:F138 AE122 S124 AD127:AD128 AA126:AA128 R129 R137 S117 AM114:AM115 S119 AA120 R120 R122:S122 AD130:AD131 R142:R162 AB165 AE165 AC158 R164 R166 AM84:AM85 H85:H88 F85:F87 R92 AD87 S87 AI66:AI74 R18:R19 R69:R70 W94:W95 AI26:AI31 F67:F70 H67:H70 Y264:Y265 R268:R270 A271 AM77:AM78 R76 R84 S78 S80 T83 AI84:AI91 AI94:AI95" xr:uid="{00000000-0002-0000-0100-000000000000}">
      <formula1>"□,■"</formula1>
    </dataValidation>
    <dataValidation type="list" allowBlank="1" showInputMessage="1" showErrorMessage="1" promptTitle="鉄筋コンクリート造," sqref="Y36:AG36" xr:uid="{00000000-0002-0000-0100-000001000000}">
      <formula1>"鉄筋コンクリート造,無筋コンクリート造,"</formula1>
    </dataValidation>
    <dataValidation type="list" allowBlank="1" showInputMessage="1" showErrorMessage="1" sqref="Y37:AG37" xr:uid="{00000000-0002-0000-0100-000002000000}">
      <formula1>"べた基礎,布基礎,独立基礎,"</formula1>
    </dataValidation>
    <dataValidation type="list" allowBlank="1" showInputMessage="1" showErrorMessage="1" sqref="Y38:AG38" xr:uid="{00000000-0002-0000-0100-000003000000}">
      <formula1>"RC杭,PC杭,摩擦杭,"</formula1>
    </dataValidation>
    <dataValidation type="list" allowBlank="1" showInputMessage="1" showErrorMessage="1" sqref="W32" xr:uid="{00000000-0002-0000-0100-000004000000}">
      <formula1>",乾式柱状改良,湿式柱状改良,MS工法,表層改良,土壌置換,DSP工法"</formula1>
    </dataValidation>
    <dataValidation type="list" allowBlank="1" showInputMessage="1" showErrorMessage="1" sqref="Y129:AF129 Y132:AF132" xr:uid="{00000000-0002-0000-0100-000005000000}">
      <formula1>"結露計算書による,"</formula1>
    </dataValidation>
    <dataValidation type="list" allowBlank="1" showInputMessage="1" showErrorMessage="1" sqref="C137 C117" xr:uid="{00000000-0002-0000-0100-000006000000}">
      <formula1>"4,5,6,"</formula1>
    </dataValidation>
    <dataValidation type="list" allowBlank="1" showInputMessage="1" showErrorMessage="1" sqref="AB11:AC11" xr:uid="{00000000-0002-0000-0100-000007000000}">
      <formula1>"','1-1,'1-2,"</formula1>
    </dataValidation>
    <dataValidation type="list" allowBlank="1" showInputMessage="1" sqref="X27:AG27" xr:uid="{00000000-0002-0000-0100-000008000000}">
      <formula1>"目視・試掘,スクリューウエイト貫入試験,標準貫入試験,表面波探査法,"</formula1>
    </dataValidation>
    <dataValidation type="list" allowBlank="1" showInputMessage="1" sqref="X32:AG32" xr:uid="{00000000-0002-0000-0100-000009000000}">
      <formula1>",乾式柱状改良,湿式柱状改良,MS工法,表層改良,土壌置換,小口径鋼管工法"</formula1>
    </dataValidation>
  </dataValidations>
  <pageMargins left="0.6692913385826772" right="0.19685039370078741" top="0.70866141732283472" bottom="0.27559055118110237" header="0.47244094488188981" footer="0.19685039370078741"/>
  <pageSetup paperSize="9" scale="95" orientation="portrait" blackAndWhite="1" r:id="rId1"/>
  <headerFooter>
    <oddHeader>&amp;L自己評価書・設計内容説明書[戸建て住宅（鉄骨造）]&amp;R（第&amp;P面）</oddHeader>
    <oddFooter>&amp;R&amp;"HG丸ｺﾞｼｯｸM-PRO,標準"&amp;6（一財）大阪建築防災センター　（20240105）</oddFooter>
  </headerFooter>
  <rowBreaks count="4" manualBreakCount="4">
    <brk id="62" max="40" man="1"/>
    <brk id="110" max="40" man="1"/>
    <brk id="167" max="40" man="1"/>
    <brk id="227" max="4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F128"/>
  <sheetViews>
    <sheetView view="pageBreakPreview" zoomScaleNormal="150" zoomScaleSheetLayoutView="100" workbookViewId="0"/>
  </sheetViews>
  <sheetFormatPr defaultRowHeight="9.75" x14ac:dyDescent="0.15"/>
  <cols>
    <col min="1" max="1" width="3.5" style="282" customWidth="1"/>
    <col min="2" max="2" width="10.25" style="283" customWidth="1"/>
    <col min="3" max="3" width="5.75" style="283" customWidth="1"/>
    <col min="4" max="5" width="3.625" style="282" customWidth="1"/>
    <col min="6" max="14" width="5.125" style="283" customWidth="1"/>
    <col min="15" max="15" width="1.125" style="283" customWidth="1"/>
    <col min="16" max="16" width="2.875" style="283" hidden="1" customWidth="1"/>
    <col min="17" max="17" width="3.625" style="283" customWidth="1"/>
    <col min="18" max="20" width="5.625" style="283" customWidth="1"/>
    <col min="21" max="21" width="2" style="283" customWidth="1"/>
    <col min="22" max="16384" width="9" style="283"/>
  </cols>
  <sheetData>
    <row r="1" spans="1:20" ht="21.95" customHeight="1" x14ac:dyDescent="0.15">
      <c r="C1" s="877" t="s">
        <v>431</v>
      </c>
      <c r="D1" s="877"/>
      <c r="E1" s="877"/>
      <c r="F1" s="877"/>
      <c r="G1" s="877"/>
      <c r="H1" s="877"/>
      <c r="I1" s="877"/>
      <c r="J1" s="877"/>
      <c r="S1" s="284" t="s">
        <v>432</v>
      </c>
    </row>
    <row r="2" spans="1:20" ht="21.95" customHeight="1" x14ac:dyDescent="0.15">
      <c r="A2" s="285"/>
      <c r="B2" s="286"/>
      <c r="C2" s="287"/>
      <c r="D2" s="288"/>
      <c r="E2" s="288"/>
      <c r="F2" s="289" t="s">
        <v>433</v>
      </c>
      <c r="G2" s="287"/>
      <c r="H2" s="287"/>
      <c r="I2" s="287"/>
      <c r="J2" s="287"/>
      <c r="K2" s="287"/>
      <c r="L2" s="287"/>
      <c r="M2" s="287"/>
      <c r="N2" s="290"/>
      <c r="O2" s="291"/>
      <c r="Q2" s="878" t="s">
        <v>434</v>
      </c>
      <c r="R2" s="879"/>
      <c r="S2" s="879"/>
      <c r="T2" s="880"/>
    </row>
    <row r="3" spans="1:20" ht="21.95" customHeight="1" x14ac:dyDescent="0.15">
      <c r="A3" s="292"/>
      <c r="B3" s="879" t="s">
        <v>435</v>
      </c>
      <c r="C3" s="880"/>
      <c r="D3" s="292"/>
      <c r="E3" s="288"/>
      <c r="F3" s="879" t="s">
        <v>436</v>
      </c>
      <c r="G3" s="879"/>
      <c r="H3" s="879"/>
      <c r="I3" s="880"/>
      <c r="J3" s="878" t="s">
        <v>437</v>
      </c>
      <c r="K3" s="879"/>
      <c r="L3" s="879"/>
      <c r="M3" s="879"/>
      <c r="N3" s="880"/>
      <c r="O3" s="293"/>
      <c r="Q3" s="881" t="s">
        <v>438</v>
      </c>
      <c r="R3" s="882"/>
      <c r="S3" s="882"/>
      <c r="T3" s="883"/>
    </row>
    <row r="4" spans="1:20" ht="21.95" customHeight="1" x14ac:dyDescent="0.15">
      <c r="A4" s="294" t="s">
        <v>439</v>
      </c>
      <c r="B4" s="295" t="s">
        <v>440</v>
      </c>
      <c r="C4" s="295" t="s">
        <v>441</v>
      </c>
      <c r="D4" s="296" t="s">
        <v>442</v>
      </c>
      <c r="E4" s="297" t="s">
        <v>425</v>
      </c>
      <c r="F4" s="294" t="s">
        <v>443</v>
      </c>
      <c r="G4" s="294" t="s">
        <v>7</v>
      </c>
      <c r="H4" s="294" t="s">
        <v>8</v>
      </c>
      <c r="I4" s="298" t="s">
        <v>441</v>
      </c>
      <c r="J4" s="294" t="s">
        <v>444</v>
      </c>
      <c r="K4" s="294" t="s">
        <v>445</v>
      </c>
      <c r="L4" s="294" t="s">
        <v>446</v>
      </c>
      <c r="M4" s="294" t="s">
        <v>447</v>
      </c>
      <c r="N4" s="299" t="s">
        <v>448</v>
      </c>
      <c r="O4" s="293"/>
      <c r="Q4" s="294" t="s">
        <v>425</v>
      </c>
      <c r="R4" s="300" t="s">
        <v>443</v>
      </c>
      <c r="S4" s="295" t="s">
        <v>7</v>
      </c>
      <c r="T4" s="295" t="s">
        <v>8</v>
      </c>
    </row>
    <row r="5" spans="1:20" s="291" customFormat="1" ht="18" customHeight="1" x14ac:dyDescent="0.15">
      <c r="A5" s="371" t="s">
        <v>449</v>
      </c>
      <c r="B5" s="368"/>
      <c r="C5" s="365"/>
      <c r="D5" s="366"/>
      <c r="E5" s="367"/>
      <c r="F5" s="301" t="str">
        <f>IF($E5=0,"",VLOOKUP($E5,$Q$5:$T$38,2,FALSE))</f>
        <v/>
      </c>
      <c r="G5" s="302" t="str">
        <f t="shared" ref="G5:G36" si="0">IF($E5=0,"",VLOOKUP($E5,$Q$5:$T$38,3,FALSE))</f>
        <v/>
      </c>
      <c r="H5" s="302" t="str">
        <f t="shared" ref="H5:H36" si="1">IF($E5=0,"",VLOOKUP($E5,$Q$5:$T$38,4,FALSE))</f>
        <v/>
      </c>
      <c r="I5" s="303" t="str">
        <f t="shared" ref="I5:I36" si="2">IF(G5="","",ROUNDDOWN(G5*H5/1000000,2))</f>
        <v/>
      </c>
      <c r="J5" s="304" t="str">
        <f t="shared" ref="J5:J36" si="3">IF(D5="","",IF($D5="北",$I5,""))</f>
        <v/>
      </c>
      <c r="K5" s="305" t="str">
        <f t="shared" ref="K5:K36" si="4">IF(D5="","",IF($D5="東",$I5,""))</f>
        <v/>
      </c>
      <c r="L5" s="305" t="str">
        <f t="shared" ref="L5:L36" si="5">IF(D5="","",IF($D5="南",$I5,""))</f>
        <v/>
      </c>
      <c r="M5" s="305" t="str">
        <f t="shared" ref="M5:M36" si="6">IF(D5="","",IF($D5="西",$I5,""))</f>
        <v/>
      </c>
      <c r="N5" s="303" t="str">
        <f t="shared" ref="N5:N36" si="7">IF(D5="","",IF($D5="真上",$I5,""))</f>
        <v/>
      </c>
      <c r="Q5" s="306">
        <v>1</v>
      </c>
      <c r="R5" s="308"/>
      <c r="S5" s="309"/>
      <c r="T5" s="309"/>
    </row>
    <row r="6" spans="1:20" ht="18" customHeight="1" x14ac:dyDescent="0.15">
      <c r="A6" s="310"/>
      <c r="B6" s="368"/>
      <c r="C6" s="365"/>
      <c r="D6" s="366"/>
      <c r="E6" s="367"/>
      <c r="F6" s="301" t="str">
        <f t="shared" ref="F6:F36" si="8">IF($E6=0,"",VLOOKUP($E6,$Q$5:$T$38,2,FALSE))</f>
        <v/>
      </c>
      <c r="G6" s="302" t="str">
        <f t="shared" si="0"/>
        <v/>
      </c>
      <c r="H6" s="302" t="str">
        <f t="shared" si="1"/>
        <v/>
      </c>
      <c r="I6" s="303" t="str">
        <f t="shared" si="2"/>
        <v/>
      </c>
      <c r="J6" s="304" t="str">
        <f t="shared" si="3"/>
        <v/>
      </c>
      <c r="K6" s="305" t="str">
        <f t="shared" si="4"/>
        <v/>
      </c>
      <c r="L6" s="305" t="str">
        <f t="shared" si="5"/>
        <v/>
      </c>
      <c r="M6" s="305" t="str">
        <f t="shared" si="6"/>
        <v/>
      </c>
      <c r="N6" s="303" t="str">
        <f t="shared" si="7"/>
        <v/>
      </c>
      <c r="O6" s="291"/>
      <c r="Q6" s="307">
        <v>2</v>
      </c>
      <c r="R6" s="308"/>
      <c r="S6" s="309"/>
      <c r="T6" s="309"/>
    </row>
    <row r="7" spans="1:20" ht="18" customHeight="1" x14ac:dyDescent="0.15">
      <c r="A7" s="310"/>
      <c r="B7" s="368"/>
      <c r="C7" s="365"/>
      <c r="D7" s="366"/>
      <c r="E7" s="367"/>
      <c r="F7" s="301" t="str">
        <f t="shared" si="8"/>
        <v/>
      </c>
      <c r="G7" s="302" t="str">
        <f t="shared" si="0"/>
        <v/>
      </c>
      <c r="H7" s="302" t="str">
        <f t="shared" si="1"/>
        <v/>
      </c>
      <c r="I7" s="303" t="str">
        <f t="shared" si="2"/>
        <v/>
      </c>
      <c r="J7" s="304" t="str">
        <f t="shared" si="3"/>
        <v/>
      </c>
      <c r="K7" s="305" t="str">
        <f t="shared" si="4"/>
        <v/>
      </c>
      <c r="L7" s="305" t="str">
        <f t="shared" si="5"/>
        <v/>
      </c>
      <c r="M7" s="305" t="str">
        <f t="shared" si="6"/>
        <v/>
      </c>
      <c r="N7" s="303" t="str">
        <f t="shared" si="7"/>
        <v/>
      </c>
      <c r="O7" s="291"/>
      <c r="Q7" s="307">
        <v>3</v>
      </c>
      <c r="R7" s="308"/>
      <c r="S7" s="309"/>
      <c r="T7" s="309"/>
    </row>
    <row r="8" spans="1:20" ht="18" customHeight="1" x14ac:dyDescent="0.15">
      <c r="A8" s="310"/>
      <c r="B8" s="368"/>
      <c r="C8" s="365"/>
      <c r="D8" s="366"/>
      <c r="E8" s="367"/>
      <c r="F8" s="301" t="str">
        <f t="shared" si="8"/>
        <v/>
      </c>
      <c r="G8" s="302" t="str">
        <f t="shared" si="0"/>
        <v/>
      </c>
      <c r="H8" s="302" t="str">
        <f t="shared" si="1"/>
        <v/>
      </c>
      <c r="I8" s="303" t="str">
        <f t="shared" si="2"/>
        <v/>
      </c>
      <c r="J8" s="304" t="str">
        <f t="shared" si="3"/>
        <v/>
      </c>
      <c r="K8" s="305" t="str">
        <f t="shared" si="4"/>
        <v/>
      </c>
      <c r="L8" s="305" t="str">
        <f t="shared" si="5"/>
        <v/>
      </c>
      <c r="M8" s="305" t="str">
        <f t="shared" si="6"/>
        <v/>
      </c>
      <c r="N8" s="303" t="str">
        <f t="shared" si="7"/>
        <v/>
      </c>
      <c r="O8" s="291"/>
      <c r="Q8" s="307">
        <v>4</v>
      </c>
      <c r="R8" s="308"/>
      <c r="S8" s="309"/>
      <c r="T8" s="309"/>
    </row>
    <row r="9" spans="1:20" ht="18" customHeight="1" x14ac:dyDescent="0.15">
      <c r="A9" s="310"/>
      <c r="B9" s="365"/>
      <c r="C9" s="365"/>
      <c r="D9" s="366"/>
      <c r="E9" s="367"/>
      <c r="F9" s="301" t="str">
        <f t="shared" si="8"/>
        <v/>
      </c>
      <c r="G9" s="302" t="str">
        <f t="shared" si="0"/>
        <v/>
      </c>
      <c r="H9" s="302" t="str">
        <f t="shared" si="1"/>
        <v/>
      </c>
      <c r="I9" s="303" t="str">
        <f t="shared" si="2"/>
        <v/>
      </c>
      <c r="J9" s="304" t="str">
        <f t="shared" si="3"/>
        <v/>
      </c>
      <c r="K9" s="305" t="str">
        <f t="shared" si="4"/>
        <v/>
      </c>
      <c r="L9" s="305" t="str">
        <f t="shared" si="5"/>
        <v/>
      </c>
      <c r="M9" s="305" t="str">
        <f t="shared" si="6"/>
        <v/>
      </c>
      <c r="N9" s="303" t="str">
        <f t="shared" si="7"/>
        <v/>
      </c>
      <c r="O9" s="291"/>
      <c r="Q9" s="307">
        <v>5</v>
      </c>
      <c r="R9" s="308"/>
      <c r="S9" s="309"/>
      <c r="T9" s="309"/>
    </row>
    <row r="10" spans="1:20" ht="18" customHeight="1" x14ac:dyDescent="0.15">
      <c r="A10" s="310"/>
      <c r="B10" s="365"/>
      <c r="C10" s="365"/>
      <c r="D10" s="366"/>
      <c r="E10" s="367"/>
      <c r="F10" s="301" t="str">
        <f t="shared" si="8"/>
        <v/>
      </c>
      <c r="G10" s="302" t="str">
        <f t="shared" si="0"/>
        <v/>
      </c>
      <c r="H10" s="302" t="str">
        <f t="shared" si="1"/>
        <v/>
      </c>
      <c r="I10" s="303" t="str">
        <f t="shared" si="2"/>
        <v/>
      </c>
      <c r="J10" s="304" t="str">
        <f t="shared" si="3"/>
        <v/>
      </c>
      <c r="K10" s="305" t="str">
        <f t="shared" si="4"/>
        <v/>
      </c>
      <c r="L10" s="305" t="str">
        <f t="shared" si="5"/>
        <v/>
      </c>
      <c r="M10" s="305" t="str">
        <f t="shared" si="6"/>
        <v/>
      </c>
      <c r="N10" s="303" t="str">
        <f t="shared" si="7"/>
        <v/>
      </c>
      <c r="O10" s="291"/>
      <c r="Q10" s="307">
        <v>6</v>
      </c>
      <c r="R10" s="308"/>
      <c r="S10" s="309"/>
      <c r="T10" s="309"/>
    </row>
    <row r="11" spans="1:20" ht="18" customHeight="1" x14ac:dyDescent="0.15">
      <c r="A11" s="310"/>
      <c r="B11" s="365"/>
      <c r="C11" s="365"/>
      <c r="D11" s="366"/>
      <c r="E11" s="367"/>
      <c r="F11" s="301" t="str">
        <f t="shared" si="8"/>
        <v/>
      </c>
      <c r="G11" s="302" t="str">
        <f t="shared" si="0"/>
        <v/>
      </c>
      <c r="H11" s="302" t="str">
        <f t="shared" si="1"/>
        <v/>
      </c>
      <c r="I11" s="303" t="str">
        <f>IF(G11="","",ROUNDDOWN(G11*H11/1000000,2))</f>
        <v/>
      </c>
      <c r="J11" s="304" t="str">
        <f>IF(D11="","",IF($D11="北",$I11,""))</f>
        <v/>
      </c>
      <c r="K11" s="305" t="str">
        <f>IF(D11="","",IF($D11="東",$I11,""))</f>
        <v/>
      </c>
      <c r="L11" s="305" t="str">
        <f>IF(D11="","",IF($D11="南",$I11,""))</f>
        <v/>
      </c>
      <c r="M11" s="305" t="str">
        <f t="shared" si="6"/>
        <v/>
      </c>
      <c r="N11" s="303" t="str">
        <f t="shared" si="7"/>
        <v/>
      </c>
      <c r="O11" s="291"/>
      <c r="Q11" s="307">
        <v>7</v>
      </c>
      <c r="R11" s="308"/>
      <c r="S11" s="309"/>
      <c r="T11" s="309"/>
    </row>
    <row r="12" spans="1:20" ht="18" customHeight="1" x14ac:dyDescent="0.15">
      <c r="A12" s="310"/>
      <c r="B12" s="365"/>
      <c r="C12" s="365"/>
      <c r="D12" s="366"/>
      <c r="E12" s="367"/>
      <c r="F12" s="301" t="str">
        <f t="shared" si="8"/>
        <v/>
      </c>
      <c r="G12" s="302" t="str">
        <f t="shared" si="0"/>
        <v/>
      </c>
      <c r="H12" s="302" t="str">
        <f t="shared" si="1"/>
        <v/>
      </c>
      <c r="I12" s="303" t="str">
        <f t="shared" si="2"/>
        <v/>
      </c>
      <c r="J12" s="304" t="str">
        <f>IF(D12="","",IF($D12="北",$I12,""))</f>
        <v/>
      </c>
      <c r="K12" s="305" t="str">
        <f>IF(D12="","",IF($D12="東",$I12,""))</f>
        <v/>
      </c>
      <c r="L12" s="305" t="str">
        <f>IF(D12="","",IF($D12="南",$I12,""))</f>
        <v/>
      </c>
      <c r="M12" s="305" t="str">
        <f t="shared" si="6"/>
        <v/>
      </c>
      <c r="N12" s="303" t="str">
        <f t="shared" si="7"/>
        <v/>
      </c>
      <c r="O12" s="291"/>
      <c r="Q12" s="307">
        <v>8</v>
      </c>
      <c r="R12" s="308"/>
      <c r="S12" s="309"/>
      <c r="T12" s="309"/>
    </row>
    <row r="13" spans="1:20" ht="18" customHeight="1" x14ac:dyDescent="0.15">
      <c r="A13" s="310"/>
      <c r="B13" s="365"/>
      <c r="C13" s="365"/>
      <c r="D13" s="366"/>
      <c r="E13" s="367"/>
      <c r="F13" s="301" t="str">
        <f t="shared" si="8"/>
        <v/>
      </c>
      <c r="G13" s="302" t="str">
        <f t="shared" si="0"/>
        <v/>
      </c>
      <c r="H13" s="302" t="str">
        <f t="shared" si="1"/>
        <v/>
      </c>
      <c r="I13" s="303" t="str">
        <f>IF(G13="","",ROUNDDOWN(G13*H13/1000000,2))</f>
        <v/>
      </c>
      <c r="J13" s="304" t="str">
        <f>IF(D13="","",IF($D13="北",$I13,""))</f>
        <v/>
      </c>
      <c r="K13" s="305" t="str">
        <f>IF(D13="","",IF($D13="東",$I13,""))</f>
        <v/>
      </c>
      <c r="L13" s="305" t="str">
        <f>IF(D13="","",IF($D13="南",$I13,""))</f>
        <v/>
      </c>
      <c r="M13" s="305" t="str">
        <f t="shared" si="6"/>
        <v/>
      </c>
      <c r="N13" s="303" t="str">
        <f t="shared" si="7"/>
        <v/>
      </c>
      <c r="O13" s="291"/>
      <c r="Q13" s="307">
        <v>9</v>
      </c>
      <c r="R13" s="308"/>
      <c r="S13" s="309"/>
      <c r="T13" s="309"/>
    </row>
    <row r="14" spans="1:20" ht="18" customHeight="1" x14ac:dyDescent="0.15">
      <c r="A14" s="310" t="s">
        <v>450</v>
      </c>
      <c r="B14" s="368"/>
      <c r="C14" s="365"/>
      <c r="D14" s="366"/>
      <c r="E14" s="367"/>
      <c r="F14" s="301" t="str">
        <f t="shared" si="8"/>
        <v/>
      </c>
      <c r="G14" s="302" t="str">
        <f t="shared" si="0"/>
        <v/>
      </c>
      <c r="H14" s="302" t="str">
        <f t="shared" si="1"/>
        <v/>
      </c>
      <c r="I14" s="303" t="str">
        <f t="shared" si="2"/>
        <v/>
      </c>
      <c r="J14" s="304" t="str">
        <f t="shared" si="3"/>
        <v/>
      </c>
      <c r="K14" s="305" t="str">
        <f t="shared" si="4"/>
        <v/>
      </c>
      <c r="L14" s="305" t="str">
        <f t="shared" si="5"/>
        <v/>
      </c>
      <c r="M14" s="305" t="str">
        <f t="shared" si="6"/>
        <v/>
      </c>
      <c r="N14" s="303" t="str">
        <f t="shared" si="7"/>
        <v/>
      </c>
      <c r="O14" s="291"/>
      <c r="Q14" s="307">
        <v>10</v>
      </c>
      <c r="R14" s="308"/>
      <c r="S14" s="309"/>
      <c r="T14" s="309"/>
    </row>
    <row r="15" spans="1:20" ht="18" customHeight="1" x14ac:dyDescent="0.15">
      <c r="A15" s="310"/>
      <c r="B15" s="368"/>
      <c r="C15" s="365"/>
      <c r="D15" s="366"/>
      <c r="E15" s="367"/>
      <c r="F15" s="301" t="str">
        <f t="shared" si="8"/>
        <v/>
      </c>
      <c r="G15" s="302" t="str">
        <f t="shared" si="0"/>
        <v/>
      </c>
      <c r="H15" s="302" t="str">
        <f t="shared" si="1"/>
        <v/>
      </c>
      <c r="I15" s="303" t="str">
        <f t="shared" si="2"/>
        <v/>
      </c>
      <c r="J15" s="304" t="str">
        <f t="shared" si="3"/>
        <v/>
      </c>
      <c r="K15" s="305" t="str">
        <f t="shared" si="4"/>
        <v/>
      </c>
      <c r="L15" s="305" t="str">
        <f t="shared" si="5"/>
        <v/>
      </c>
      <c r="M15" s="305" t="str">
        <f t="shared" si="6"/>
        <v/>
      </c>
      <c r="N15" s="303" t="str">
        <f t="shared" si="7"/>
        <v/>
      </c>
      <c r="O15" s="291"/>
      <c r="Q15" s="307">
        <v>11</v>
      </c>
      <c r="R15" s="308"/>
      <c r="S15" s="309"/>
      <c r="T15" s="309"/>
    </row>
    <row r="16" spans="1:20" ht="18" customHeight="1" x14ac:dyDescent="0.15">
      <c r="A16" s="310"/>
      <c r="B16" s="368"/>
      <c r="C16" s="365"/>
      <c r="D16" s="366"/>
      <c r="E16" s="367"/>
      <c r="F16" s="301" t="str">
        <f t="shared" si="8"/>
        <v/>
      </c>
      <c r="G16" s="302" t="str">
        <f t="shared" si="0"/>
        <v/>
      </c>
      <c r="H16" s="302" t="str">
        <f t="shared" si="1"/>
        <v/>
      </c>
      <c r="I16" s="303" t="str">
        <f t="shared" si="2"/>
        <v/>
      </c>
      <c r="J16" s="304" t="str">
        <f t="shared" si="3"/>
        <v/>
      </c>
      <c r="K16" s="305" t="str">
        <f t="shared" si="4"/>
        <v/>
      </c>
      <c r="L16" s="305" t="str">
        <f t="shared" si="5"/>
        <v/>
      </c>
      <c r="M16" s="305" t="str">
        <f t="shared" si="6"/>
        <v/>
      </c>
      <c r="N16" s="303" t="str">
        <f t="shared" si="7"/>
        <v/>
      </c>
      <c r="O16" s="291"/>
      <c r="Q16" s="307">
        <v>12</v>
      </c>
      <c r="R16" s="308"/>
      <c r="S16" s="309"/>
      <c r="T16" s="309"/>
    </row>
    <row r="17" spans="1:22" ht="18" customHeight="1" x14ac:dyDescent="0.15">
      <c r="A17" s="310"/>
      <c r="B17" s="368"/>
      <c r="C17" s="365"/>
      <c r="D17" s="366"/>
      <c r="E17" s="367"/>
      <c r="F17" s="301" t="str">
        <f t="shared" si="8"/>
        <v/>
      </c>
      <c r="G17" s="302" t="str">
        <f t="shared" si="0"/>
        <v/>
      </c>
      <c r="H17" s="302" t="str">
        <f t="shared" si="1"/>
        <v/>
      </c>
      <c r="I17" s="303" t="str">
        <f t="shared" si="2"/>
        <v/>
      </c>
      <c r="J17" s="304" t="str">
        <f t="shared" si="3"/>
        <v/>
      </c>
      <c r="K17" s="305" t="str">
        <f t="shared" si="4"/>
        <v/>
      </c>
      <c r="L17" s="305" t="str">
        <f t="shared" si="5"/>
        <v/>
      </c>
      <c r="M17" s="305" t="str">
        <f t="shared" si="6"/>
        <v/>
      </c>
      <c r="N17" s="303" t="str">
        <f t="shared" si="7"/>
        <v/>
      </c>
      <c r="O17" s="291"/>
      <c r="Q17" s="307">
        <v>13</v>
      </c>
      <c r="R17" s="308"/>
      <c r="S17" s="309"/>
      <c r="T17" s="309"/>
    </row>
    <row r="18" spans="1:22" ht="18" customHeight="1" x14ac:dyDescent="0.15">
      <c r="A18" s="310"/>
      <c r="B18" s="368"/>
      <c r="C18" s="365"/>
      <c r="D18" s="366"/>
      <c r="E18" s="367"/>
      <c r="F18" s="301" t="str">
        <f t="shared" si="8"/>
        <v/>
      </c>
      <c r="G18" s="302" t="str">
        <f t="shared" si="0"/>
        <v/>
      </c>
      <c r="H18" s="302" t="str">
        <f t="shared" si="1"/>
        <v/>
      </c>
      <c r="I18" s="303" t="str">
        <f t="shared" si="2"/>
        <v/>
      </c>
      <c r="J18" s="304" t="str">
        <f t="shared" si="3"/>
        <v/>
      </c>
      <c r="K18" s="305" t="str">
        <f t="shared" si="4"/>
        <v/>
      </c>
      <c r="L18" s="305" t="str">
        <f t="shared" si="5"/>
        <v/>
      </c>
      <c r="M18" s="305" t="str">
        <f t="shared" si="6"/>
        <v/>
      </c>
      <c r="N18" s="303" t="str">
        <f t="shared" si="7"/>
        <v/>
      </c>
      <c r="Q18" s="307">
        <v>14</v>
      </c>
      <c r="R18" s="308"/>
      <c r="S18" s="309"/>
      <c r="T18" s="309"/>
    </row>
    <row r="19" spans="1:22" ht="18" customHeight="1" x14ac:dyDescent="0.15">
      <c r="A19" s="310"/>
      <c r="B19" s="368"/>
      <c r="C19" s="365"/>
      <c r="D19" s="366"/>
      <c r="E19" s="367"/>
      <c r="F19" s="301" t="str">
        <f t="shared" si="8"/>
        <v/>
      </c>
      <c r="G19" s="302" t="str">
        <f t="shared" si="0"/>
        <v/>
      </c>
      <c r="H19" s="302" t="str">
        <f t="shared" si="1"/>
        <v/>
      </c>
      <c r="I19" s="303" t="str">
        <f t="shared" si="2"/>
        <v/>
      </c>
      <c r="J19" s="304" t="str">
        <f t="shared" si="3"/>
        <v/>
      </c>
      <c r="K19" s="305" t="str">
        <f t="shared" si="4"/>
        <v/>
      </c>
      <c r="L19" s="305" t="str">
        <f t="shared" si="5"/>
        <v/>
      </c>
      <c r="M19" s="305" t="str">
        <f t="shared" si="6"/>
        <v/>
      </c>
      <c r="N19" s="303" t="str">
        <f t="shared" si="7"/>
        <v/>
      </c>
      <c r="Q19" s="307">
        <v>15</v>
      </c>
      <c r="R19" s="308"/>
      <c r="S19" s="309"/>
      <c r="T19" s="309"/>
    </row>
    <row r="20" spans="1:22" ht="18" customHeight="1" x14ac:dyDescent="0.15">
      <c r="A20" s="310"/>
      <c r="B20" s="368"/>
      <c r="C20" s="365"/>
      <c r="D20" s="366"/>
      <c r="E20" s="367"/>
      <c r="F20" s="301" t="str">
        <f t="shared" si="8"/>
        <v/>
      </c>
      <c r="G20" s="302" t="str">
        <f t="shared" si="0"/>
        <v/>
      </c>
      <c r="H20" s="302" t="str">
        <f t="shared" si="1"/>
        <v/>
      </c>
      <c r="I20" s="303" t="str">
        <f t="shared" si="2"/>
        <v/>
      </c>
      <c r="J20" s="304" t="str">
        <f t="shared" si="3"/>
        <v/>
      </c>
      <c r="K20" s="305" t="str">
        <f t="shared" si="4"/>
        <v/>
      </c>
      <c r="L20" s="305" t="str">
        <f t="shared" si="5"/>
        <v/>
      </c>
      <c r="M20" s="305" t="str">
        <f t="shared" si="6"/>
        <v/>
      </c>
      <c r="N20" s="303" t="str">
        <f t="shared" si="7"/>
        <v/>
      </c>
      <c r="Q20" s="446">
        <v>16</v>
      </c>
      <c r="R20" s="308"/>
      <c r="S20" s="309"/>
      <c r="T20" s="309"/>
    </row>
    <row r="21" spans="1:22" ht="18" customHeight="1" x14ac:dyDescent="0.15">
      <c r="A21" s="310"/>
      <c r="B21" s="368"/>
      <c r="C21" s="365"/>
      <c r="D21" s="366"/>
      <c r="E21" s="367"/>
      <c r="F21" s="301" t="str">
        <f t="shared" si="8"/>
        <v/>
      </c>
      <c r="G21" s="302" t="str">
        <f t="shared" si="0"/>
        <v/>
      </c>
      <c r="H21" s="302" t="str">
        <f t="shared" si="1"/>
        <v/>
      </c>
      <c r="I21" s="303" t="str">
        <f t="shared" si="2"/>
        <v/>
      </c>
      <c r="J21" s="304" t="str">
        <f t="shared" si="3"/>
        <v/>
      </c>
      <c r="K21" s="305" t="str">
        <f t="shared" si="4"/>
        <v/>
      </c>
      <c r="L21" s="305" t="str">
        <f t="shared" si="5"/>
        <v/>
      </c>
      <c r="M21" s="305" t="str">
        <f t="shared" si="6"/>
        <v/>
      </c>
      <c r="N21" s="303" t="str">
        <f t="shared" si="7"/>
        <v/>
      </c>
      <c r="Q21" s="446">
        <v>17</v>
      </c>
      <c r="R21" s="445"/>
      <c r="S21" s="309"/>
      <c r="T21" s="309"/>
    </row>
    <row r="22" spans="1:22" ht="18" customHeight="1" x14ac:dyDescent="0.15">
      <c r="A22" s="310"/>
      <c r="B22" s="368"/>
      <c r="C22" s="365"/>
      <c r="D22" s="366"/>
      <c r="E22" s="367"/>
      <c r="F22" s="301" t="str">
        <f t="shared" si="8"/>
        <v/>
      </c>
      <c r="G22" s="302" t="str">
        <f t="shared" si="0"/>
        <v/>
      </c>
      <c r="H22" s="302" t="str">
        <f t="shared" si="1"/>
        <v/>
      </c>
      <c r="I22" s="303" t="str">
        <f t="shared" si="2"/>
        <v/>
      </c>
      <c r="J22" s="304" t="str">
        <f t="shared" si="3"/>
        <v/>
      </c>
      <c r="K22" s="305" t="str">
        <f t="shared" si="4"/>
        <v/>
      </c>
      <c r="L22" s="305" t="str">
        <f t="shared" si="5"/>
        <v/>
      </c>
      <c r="M22" s="305" t="str">
        <f t="shared" si="6"/>
        <v/>
      </c>
      <c r="N22" s="303" t="str">
        <f t="shared" si="7"/>
        <v/>
      </c>
      <c r="Q22" s="446">
        <v>18</v>
      </c>
      <c r="R22" s="445"/>
      <c r="S22" s="309"/>
      <c r="T22" s="309"/>
    </row>
    <row r="23" spans="1:22" ht="18" customHeight="1" x14ac:dyDescent="0.15">
      <c r="A23" s="310"/>
      <c r="B23" s="368"/>
      <c r="C23" s="365"/>
      <c r="D23" s="366"/>
      <c r="E23" s="367"/>
      <c r="F23" s="301" t="str">
        <f t="shared" si="8"/>
        <v/>
      </c>
      <c r="G23" s="302" t="str">
        <f t="shared" si="0"/>
        <v/>
      </c>
      <c r="H23" s="302" t="str">
        <f t="shared" si="1"/>
        <v/>
      </c>
      <c r="I23" s="303" t="str">
        <f t="shared" si="2"/>
        <v/>
      </c>
      <c r="J23" s="304" t="str">
        <f>IF(D23="","",IF($D23="北",$I23,""))</f>
        <v/>
      </c>
      <c r="K23" s="305" t="str">
        <f>IF(D23="","",IF($D23="東",$I23,""))</f>
        <v/>
      </c>
      <c r="L23" s="305" t="str">
        <f>IF(D23="","",IF($D23="南",$I23,""))</f>
        <v/>
      </c>
      <c r="M23" s="305" t="str">
        <f>IF(D23="","",IF($D23="西",$I23,""))</f>
        <v/>
      </c>
      <c r="N23" s="303" t="str">
        <f>IF(D23="","",IF($D23="真上",$I23,""))</f>
        <v/>
      </c>
      <c r="Q23" s="446">
        <v>19</v>
      </c>
      <c r="R23" s="447"/>
      <c r="S23" s="309"/>
      <c r="T23" s="309"/>
    </row>
    <row r="24" spans="1:22" ht="18" customHeight="1" x14ac:dyDescent="0.15">
      <c r="A24" s="310"/>
      <c r="B24" s="368"/>
      <c r="C24" s="365"/>
      <c r="D24" s="366"/>
      <c r="E24" s="367"/>
      <c r="F24" s="301" t="str">
        <f t="shared" si="8"/>
        <v/>
      </c>
      <c r="G24" s="302" t="str">
        <f t="shared" si="0"/>
        <v/>
      </c>
      <c r="H24" s="302" t="str">
        <f t="shared" si="1"/>
        <v/>
      </c>
      <c r="I24" s="303" t="str">
        <f t="shared" si="2"/>
        <v/>
      </c>
      <c r="J24" s="304" t="str">
        <f>IF(D24="","",IF($D24="北",$I24,""))</f>
        <v/>
      </c>
      <c r="K24" s="305" t="str">
        <f>IF(D24="","",IF($D24="東",$I24,""))</f>
        <v/>
      </c>
      <c r="L24" s="305" t="str">
        <f>IF(D24="","",IF($D24="南",$I24,""))</f>
        <v/>
      </c>
      <c r="M24" s="305" t="str">
        <f>IF(D24="","",IF($D24="西",$I24,""))</f>
        <v/>
      </c>
      <c r="N24" s="303" t="str">
        <f>IF(D24="","",IF($D24="真上",$I24,""))</f>
        <v/>
      </c>
      <c r="Q24" s="307">
        <v>20</v>
      </c>
      <c r="R24" s="308"/>
      <c r="S24" s="309"/>
      <c r="T24" s="309"/>
    </row>
    <row r="25" spans="1:22" ht="18" customHeight="1" x14ac:dyDescent="0.15">
      <c r="A25" s="310"/>
      <c r="B25" s="368"/>
      <c r="C25" s="365"/>
      <c r="D25" s="366"/>
      <c r="E25" s="367"/>
      <c r="F25" s="301" t="str">
        <f t="shared" si="8"/>
        <v/>
      </c>
      <c r="G25" s="302" t="str">
        <f t="shared" si="0"/>
        <v/>
      </c>
      <c r="H25" s="302" t="str">
        <f t="shared" si="1"/>
        <v/>
      </c>
      <c r="I25" s="303" t="str">
        <f t="shared" si="2"/>
        <v/>
      </c>
      <c r="J25" s="304" t="str">
        <f>IF(D25="","",IF($D25="北",$I25,""))</f>
        <v/>
      </c>
      <c r="K25" s="305" t="str">
        <f>IF(D25="","",IF($D25="東",$I25,""))</f>
        <v/>
      </c>
      <c r="L25" s="305" t="str">
        <f>IF(D25="","",IF($D25="南",$I25,""))</f>
        <v/>
      </c>
      <c r="M25" s="305" t="str">
        <f>IF(D25="","",IF($D25="西",$I25,""))</f>
        <v/>
      </c>
      <c r="N25" s="303" t="str">
        <f>IF(D25="","",IF($D25="真上",$I25,""))</f>
        <v/>
      </c>
      <c r="Q25" s="307">
        <v>21</v>
      </c>
      <c r="R25" s="308"/>
      <c r="S25" s="309"/>
      <c r="T25" s="309"/>
    </row>
    <row r="26" spans="1:22" ht="18" customHeight="1" x14ac:dyDescent="0.15">
      <c r="A26" s="310"/>
      <c r="B26" s="368"/>
      <c r="C26" s="365"/>
      <c r="D26" s="366"/>
      <c r="E26" s="367"/>
      <c r="F26" s="301" t="str">
        <f t="shared" si="8"/>
        <v/>
      </c>
      <c r="G26" s="302" t="str">
        <f t="shared" si="0"/>
        <v/>
      </c>
      <c r="H26" s="302" t="str">
        <f t="shared" si="1"/>
        <v/>
      </c>
      <c r="I26" s="303" t="str">
        <f t="shared" si="2"/>
        <v/>
      </c>
      <c r="J26" s="304" t="str">
        <f>IF(D26="","",IF($D26="北",$I26,""))</f>
        <v/>
      </c>
      <c r="K26" s="305" t="str">
        <f>IF(D26="","",IF($D26="東",$I26,""))</f>
        <v/>
      </c>
      <c r="L26" s="305" t="str">
        <f>IF(D26="","",IF($D26="南",$I26,""))</f>
        <v/>
      </c>
      <c r="M26" s="305" t="str">
        <f>IF(D26="","",IF($D26="西",$I26,""))</f>
        <v/>
      </c>
      <c r="N26" s="303" t="str">
        <f>IF(D26="","",IF($D26="真上",$I26,""))</f>
        <v/>
      </c>
      <c r="Q26" s="307">
        <v>22</v>
      </c>
      <c r="R26" s="308"/>
      <c r="S26" s="309"/>
      <c r="T26" s="309"/>
    </row>
    <row r="27" spans="1:22" ht="18" customHeight="1" x14ac:dyDescent="0.15">
      <c r="A27" s="310"/>
      <c r="B27" s="368"/>
      <c r="C27" s="365"/>
      <c r="D27" s="366"/>
      <c r="E27" s="367"/>
      <c r="F27" s="301" t="str">
        <f t="shared" si="8"/>
        <v/>
      </c>
      <c r="G27" s="302" t="str">
        <f t="shared" si="0"/>
        <v/>
      </c>
      <c r="H27" s="302" t="str">
        <f t="shared" si="1"/>
        <v/>
      </c>
      <c r="I27" s="303" t="str">
        <f t="shared" si="2"/>
        <v/>
      </c>
      <c r="J27" s="304" t="str">
        <f t="shared" si="3"/>
        <v/>
      </c>
      <c r="K27" s="305" t="str">
        <f t="shared" si="4"/>
        <v/>
      </c>
      <c r="L27" s="305" t="str">
        <f t="shared" si="5"/>
        <v/>
      </c>
      <c r="M27" s="305" t="str">
        <f t="shared" si="6"/>
        <v/>
      </c>
      <c r="N27" s="303" t="str">
        <f t="shared" si="7"/>
        <v/>
      </c>
      <c r="Q27" s="307">
        <v>23</v>
      </c>
      <c r="R27" s="308"/>
      <c r="S27" s="309"/>
      <c r="T27" s="309"/>
    </row>
    <row r="28" spans="1:22" ht="18" customHeight="1" x14ac:dyDescent="0.15">
      <c r="A28" s="310"/>
      <c r="B28" s="368"/>
      <c r="C28" s="365"/>
      <c r="D28" s="366"/>
      <c r="E28" s="367"/>
      <c r="F28" s="301" t="str">
        <f t="shared" si="8"/>
        <v/>
      </c>
      <c r="G28" s="302" t="str">
        <f t="shared" si="0"/>
        <v/>
      </c>
      <c r="H28" s="302" t="str">
        <f t="shared" si="1"/>
        <v/>
      </c>
      <c r="I28" s="303" t="str">
        <f t="shared" si="2"/>
        <v/>
      </c>
      <c r="J28" s="304" t="str">
        <f t="shared" si="3"/>
        <v/>
      </c>
      <c r="K28" s="305" t="str">
        <f t="shared" si="4"/>
        <v/>
      </c>
      <c r="L28" s="305" t="str">
        <f t="shared" si="5"/>
        <v/>
      </c>
      <c r="M28" s="305" t="str">
        <f t="shared" si="6"/>
        <v/>
      </c>
      <c r="N28" s="303" t="str">
        <f t="shared" si="7"/>
        <v/>
      </c>
      <c r="Q28" s="311">
        <v>24</v>
      </c>
      <c r="R28" s="308"/>
      <c r="S28" s="309"/>
      <c r="T28" s="309"/>
    </row>
    <row r="29" spans="1:22" ht="18" customHeight="1" x14ac:dyDescent="0.15">
      <c r="A29" s="310"/>
      <c r="B29" s="368"/>
      <c r="C29" s="365"/>
      <c r="D29" s="366"/>
      <c r="E29" s="367"/>
      <c r="F29" s="301" t="str">
        <f t="shared" si="8"/>
        <v/>
      </c>
      <c r="G29" s="302" t="str">
        <f t="shared" si="0"/>
        <v/>
      </c>
      <c r="H29" s="302" t="str">
        <f t="shared" si="1"/>
        <v/>
      </c>
      <c r="I29" s="303" t="str">
        <f t="shared" si="2"/>
        <v/>
      </c>
      <c r="J29" s="304" t="str">
        <f t="shared" si="3"/>
        <v/>
      </c>
      <c r="K29" s="305" t="str">
        <f t="shared" si="4"/>
        <v/>
      </c>
      <c r="L29" s="305" t="str">
        <f t="shared" si="5"/>
        <v/>
      </c>
      <c r="M29" s="305" t="str">
        <f t="shared" si="6"/>
        <v/>
      </c>
      <c r="N29" s="303" t="str">
        <f t="shared" si="7"/>
        <v/>
      </c>
      <c r="R29" s="314"/>
      <c r="S29" s="313"/>
      <c r="T29" s="313"/>
      <c r="V29" s="283" t="s">
        <v>9</v>
      </c>
    </row>
    <row r="30" spans="1:22" ht="18" customHeight="1" x14ac:dyDescent="0.15">
      <c r="A30" s="310"/>
      <c r="B30" s="365"/>
      <c r="C30" s="365"/>
      <c r="D30" s="366"/>
      <c r="E30" s="367"/>
      <c r="F30" s="301" t="str">
        <f t="shared" si="8"/>
        <v/>
      </c>
      <c r="G30" s="302" t="str">
        <f t="shared" si="0"/>
        <v/>
      </c>
      <c r="H30" s="302" t="str">
        <f t="shared" si="1"/>
        <v/>
      </c>
      <c r="I30" s="303" t="str">
        <f>IF(G30="","",ROUNDDOWN(G30*H30/1000000,2))</f>
        <v/>
      </c>
      <c r="J30" s="304" t="str">
        <f>IF(D30="","",IF($D30="北",$I30,""))</f>
        <v/>
      </c>
      <c r="K30" s="305" t="str">
        <f>IF(D30="","",IF($D30="東",$I30,""))</f>
        <v/>
      </c>
      <c r="L30" s="305" t="str">
        <f>IF(D30="","",IF($D30="南",$I30,""))</f>
        <v/>
      </c>
      <c r="M30" s="305" t="str">
        <f>IF(D30="","",IF($D30="西",$I30,""))</f>
        <v/>
      </c>
      <c r="N30" s="303" t="str">
        <f>IF(D30="","",IF($D30="真上",$I30,""))</f>
        <v/>
      </c>
      <c r="R30" s="314"/>
      <c r="S30" s="313"/>
      <c r="T30" s="313"/>
    </row>
    <row r="31" spans="1:22" ht="18" customHeight="1" x14ac:dyDescent="0.15">
      <c r="A31" s="310"/>
      <c r="B31" s="368"/>
      <c r="C31" s="365"/>
      <c r="D31" s="366"/>
      <c r="E31" s="367"/>
      <c r="F31" s="301" t="str">
        <f t="shared" si="8"/>
        <v/>
      </c>
      <c r="G31" s="302" t="str">
        <f t="shared" si="0"/>
        <v/>
      </c>
      <c r="H31" s="302" t="str">
        <f t="shared" si="1"/>
        <v/>
      </c>
      <c r="I31" s="303" t="str">
        <f>IF(G31="","",ROUNDDOWN(G31*H31/1000000,2))</f>
        <v/>
      </c>
      <c r="J31" s="304" t="str">
        <f>IF(D31="","",IF($D31="北",$I31,""))</f>
        <v/>
      </c>
      <c r="K31" s="305" t="str">
        <f>IF(D31="","",IF($D31="東",$I31,""))</f>
        <v/>
      </c>
      <c r="L31" s="305" t="str">
        <f>IF(D31="","",IF($D31="南",$I31,""))</f>
        <v/>
      </c>
      <c r="M31" s="305" t="str">
        <f>IF(D31="","",IF($D31="西",$I31,""))</f>
        <v/>
      </c>
      <c r="N31" s="303" t="str">
        <f>IF(D31="","",IF($D31="真上",$I31,""))</f>
        <v/>
      </c>
      <c r="R31" s="314"/>
      <c r="S31" s="313"/>
      <c r="T31" s="313"/>
    </row>
    <row r="32" spans="1:22" ht="18" customHeight="1" x14ac:dyDescent="0.15">
      <c r="A32" s="310"/>
      <c r="B32" s="368"/>
      <c r="C32" s="365"/>
      <c r="D32" s="366"/>
      <c r="E32" s="367"/>
      <c r="F32" s="301" t="str">
        <f t="shared" si="8"/>
        <v/>
      </c>
      <c r="G32" s="302" t="str">
        <f t="shared" si="0"/>
        <v/>
      </c>
      <c r="H32" s="302" t="str">
        <f t="shared" si="1"/>
        <v/>
      </c>
      <c r="I32" s="303" t="str">
        <f>IF(G32="","",ROUNDDOWN(G32*H32/1000000,2))</f>
        <v/>
      </c>
      <c r="J32" s="304" t="str">
        <f>IF(D32="","",IF($D32="北",$I32,""))</f>
        <v/>
      </c>
      <c r="K32" s="305" t="str">
        <f>IF(D32="","",IF($D32="東",$I32,""))</f>
        <v/>
      </c>
      <c r="L32" s="305" t="str">
        <f>IF(D32="","",IF($D32="南",$I32,""))</f>
        <v/>
      </c>
      <c r="M32" s="305" t="str">
        <f>IF(D32="","",IF($D32="西",$I32,""))</f>
        <v/>
      </c>
      <c r="N32" s="303" t="str">
        <f>IF(D32="","",IF($D32="真上",$I32,""))</f>
        <v/>
      </c>
      <c r="R32" s="314"/>
      <c r="S32" s="313"/>
      <c r="T32" s="313"/>
    </row>
    <row r="33" spans="1:20" ht="18" customHeight="1" x14ac:dyDescent="0.15">
      <c r="A33" s="312"/>
      <c r="B33" s="368"/>
      <c r="C33" s="365"/>
      <c r="D33" s="366"/>
      <c r="E33" s="367"/>
      <c r="F33" s="301" t="str">
        <f t="shared" si="8"/>
        <v/>
      </c>
      <c r="G33" s="302" t="str">
        <f t="shared" si="0"/>
        <v/>
      </c>
      <c r="H33" s="302" t="str">
        <f t="shared" si="1"/>
        <v/>
      </c>
      <c r="I33" s="303" t="str">
        <f t="shared" si="2"/>
        <v/>
      </c>
      <c r="J33" s="304" t="str">
        <f t="shared" si="3"/>
        <v/>
      </c>
      <c r="K33" s="305" t="str">
        <f t="shared" si="4"/>
        <v/>
      </c>
      <c r="L33" s="305" t="str">
        <f t="shared" si="5"/>
        <v/>
      </c>
      <c r="M33" s="305" t="str">
        <f t="shared" si="6"/>
        <v/>
      </c>
      <c r="N33" s="303" t="str">
        <f t="shared" si="7"/>
        <v/>
      </c>
      <c r="Q33" s="315"/>
      <c r="R33" s="314"/>
      <c r="S33" s="313"/>
      <c r="T33" s="313"/>
    </row>
    <row r="34" spans="1:20" ht="18" customHeight="1" x14ac:dyDescent="0.15">
      <c r="A34" s="312"/>
      <c r="B34" s="365"/>
      <c r="C34" s="365"/>
      <c r="D34" s="366"/>
      <c r="E34" s="367"/>
      <c r="F34" s="301" t="str">
        <f t="shared" si="8"/>
        <v/>
      </c>
      <c r="G34" s="302" t="str">
        <f t="shared" si="0"/>
        <v/>
      </c>
      <c r="H34" s="302" t="str">
        <f t="shared" si="1"/>
        <v/>
      </c>
      <c r="I34" s="303" t="str">
        <f t="shared" si="2"/>
        <v/>
      </c>
      <c r="J34" s="304" t="str">
        <f t="shared" si="3"/>
        <v/>
      </c>
      <c r="K34" s="305" t="str">
        <f t="shared" si="4"/>
        <v/>
      </c>
      <c r="L34" s="305" t="str">
        <f t="shared" si="5"/>
        <v/>
      </c>
      <c r="M34" s="305" t="str">
        <f t="shared" si="6"/>
        <v/>
      </c>
      <c r="N34" s="303" t="str">
        <f t="shared" si="7"/>
        <v/>
      </c>
      <c r="Q34" s="315"/>
      <c r="R34" s="314"/>
      <c r="S34" s="313"/>
      <c r="T34" s="313"/>
    </row>
    <row r="35" spans="1:20" ht="18" customHeight="1" x14ac:dyDescent="0.15">
      <c r="A35" s="312"/>
      <c r="B35" s="368"/>
      <c r="C35" s="365"/>
      <c r="D35" s="366"/>
      <c r="E35" s="367"/>
      <c r="F35" s="301" t="str">
        <f t="shared" si="8"/>
        <v/>
      </c>
      <c r="G35" s="302" t="str">
        <f t="shared" si="0"/>
        <v/>
      </c>
      <c r="H35" s="302" t="str">
        <f t="shared" si="1"/>
        <v/>
      </c>
      <c r="I35" s="303" t="str">
        <f t="shared" si="2"/>
        <v/>
      </c>
      <c r="J35" s="304" t="str">
        <f t="shared" si="3"/>
        <v/>
      </c>
      <c r="K35" s="305" t="str">
        <f t="shared" si="4"/>
        <v/>
      </c>
      <c r="L35" s="305" t="str">
        <f t="shared" si="5"/>
        <v/>
      </c>
      <c r="M35" s="305" t="str">
        <f t="shared" si="6"/>
        <v/>
      </c>
      <c r="N35" s="303" t="str">
        <f t="shared" si="7"/>
        <v/>
      </c>
      <c r="Q35" s="315"/>
      <c r="R35" s="314"/>
      <c r="S35" s="313"/>
      <c r="T35" s="313"/>
    </row>
    <row r="36" spans="1:20" ht="18" customHeight="1" x14ac:dyDescent="0.15">
      <c r="A36" s="316"/>
      <c r="B36" s="368"/>
      <c r="C36" s="365"/>
      <c r="D36" s="366"/>
      <c r="E36" s="367"/>
      <c r="F36" s="301" t="str">
        <f t="shared" si="8"/>
        <v/>
      </c>
      <c r="G36" s="302" t="str">
        <f t="shared" si="0"/>
        <v/>
      </c>
      <c r="H36" s="302" t="str">
        <f t="shared" si="1"/>
        <v/>
      </c>
      <c r="I36" s="317" t="str">
        <f t="shared" si="2"/>
        <v/>
      </c>
      <c r="J36" s="318" t="str">
        <f t="shared" si="3"/>
        <v/>
      </c>
      <c r="K36" s="319" t="str">
        <f t="shared" si="4"/>
        <v/>
      </c>
      <c r="L36" s="319" t="str">
        <f t="shared" si="5"/>
        <v/>
      </c>
      <c r="M36" s="319" t="str">
        <f t="shared" si="6"/>
        <v/>
      </c>
      <c r="N36" s="317" t="str">
        <f t="shared" si="7"/>
        <v/>
      </c>
      <c r="Q36" s="315"/>
    </row>
    <row r="37" spans="1:20" ht="18" customHeight="1" x14ac:dyDescent="0.15">
      <c r="A37" s="320"/>
      <c r="B37" s="321"/>
      <c r="C37" s="286"/>
      <c r="D37" s="320"/>
      <c r="E37" s="320"/>
      <c r="F37" s="322"/>
      <c r="G37" s="323" t="str">
        <f>IF($E37=0,"",VLOOKUP($E37,$Q$5:$T$28,3,FALSE))</f>
        <v/>
      </c>
      <c r="H37" s="324"/>
      <c r="I37" s="325"/>
      <c r="J37" s="325"/>
      <c r="K37" s="325"/>
      <c r="L37" s="325"/>
      <c r="M37" s="325"/>
      <c r="N37" s="325"/>
      <c r="Q37" s="315"/>
    </row>
    <row r="38" spans="1:20" ht="21.95" customHeight="1" x14ac:dyDescent="0.15">
      <c r="A38" s="326"/>
      <c r="B38" s="327" t="s">
        <v>451</v>
      </c>
      <c r="C38" s="434" t="str">
        <f>IF(C5="","",SUM(C5:C36))</f>
        <v/>
      </c>
      <c r="D38" s="328"/>
      <c r="E38" s="329"/>
      <c r="F38" s="330"/>
      <c r="G38" s="330"/>
      <c r="H38" s="330"/>
      <c r="I38" s="330"/>
      <c r="J38" s="330"/>
      <c r="K38" s="330"/>
      <c r="L38" s="330"/>
      <c r="M38" s="330"/>
      <c r="N38" s="331"/>
      <c r="O38" s="332"/>
      <c r="Q38" s="315"/>
    </row>
    <row r="39" spans="1:20" ht="21.95" customHeight="1" x14ac:dyDescent="0.15">
      <c r="A39" s="312"/>
      <c r="B39" s="327" t="s">
        <v>452</v>
      </c>
      <c r="C39" s="330"/>
      <c r="D39" s="329"/>
      <c r="E39" s="329"/>
      <c r="F39" s="330"/>
      <c r="G39" s="330"/>
      <c r="H39" s="330"/>
      <c r="I39" s="434" t="str">
        <f>IF(I5="","",SUM(I5:I36))</f>
        <v/>
      </c>
      <c r="J39" s="333"/>
      <c r="K39" s="330"/>
      <c r="L39" s="330"/>
      <c r="M39" s="330"/>
      <c r="N39" s="331"/>
      <c r="O39" s="332"/>
    </row>
    <row r="40" spans="1:20" ht="21.95" customHeight="1" x14ac:dyDescent="0.15">
      <c r="A40" s="312"/>
      <c r="B40" s="334" t="s">
        <v>453</v>
      </c>
      <c r="C40" s="335" t="s">
        <v>454</v>
      </c>
      <c r="I40" s="435" t="e">
        <f>IF(C38="","",ROUNDDOWN(I39/C38,2))*100</f>
        <v>#VALUE!</v>
      </c>
      <c r="N40" s="336"/>
    </row>
    <row r="41" spans="1:20" ht="21.95" customHeight="1" x14ac:dyDescent="0.15">
      <c r="A41" s="312"/>
      <c r="B41" s="327" t="s">
        <v>455</v>
      </c>
      <c r="C41" s="330"/>
      <c r="D41" s="329"/>
      <c r="E41" s="329"/>
      <c r="F41" s="330"/>
      <c r="G41" s="330"/>
      <c r="H41" s="330"/>
      <c r="I41" s="331"/>
      <c r="J41" s="432">
        <f>SUM(J5:J36)</f>
        <v>0</v>
      </c>
      <c r="K41" s="432">
        <f>SUM(K5:K36)</f>
        <v>0</v>
      </c>
      <c r="L41" s="432">
        <f>SUM(L5:L36)</f>
        <v>0</v>
      </c>
      <c r="M41" s="432">
        <f>SUM(M5:M36)</f>
        <v>0</v>
      </c>
      <c r="N41" s="432">
        <f>SUM(N5:N36)</f>
        <v>0</v>
      </c>
      <c r="O41" s="337"/>
      <c r="R41" s="338"/>
      <c r="S41" s="339"/>
      <c r="T41" s="339"/>
    </row>
    <row r="42" spans="1:20" ht="21.95" customHeight="1" x14ac:dyDescent="0.15">
      <c r="A42" s="316"/>
      <c r="B42" s="327" t="s">
        <v>456</v>
      </c>
      <c r="C42" s="287" t="s">
        <v>457</v>
      </c>
      <c r="D42" s="329"/>
      <c r="E42" s="329"/>
      <c r="F42" s="330"/>
      <c r="G42" s="286"/>
      <c r="H42" s="330"/>
      <c r="I42" s="331"/>
      <c r="J42" s="433" t="e">
        <f>INT(IF(J41="","",ROUNDDOWN((J41/$I39)*100,0)))</f>
        <v>#VALUE!</v>
      </c>
      <c r="K42" s="433" t="e">
        <f>INT(IF(K41="","",ROUNDDOWN((K41/$I39)*100,0)))</f>
        <v>#VALUE!</v>
      </c>
      <c r="L42" s="433" t="e">
        <f>INT(IF(L41="","",ROUNDDOWN((L41/$I39)*100,0)))</f>
        <v>#VALUE!</v>
      </c>
      <c r="M42" s="433" t="e">
        <f>INT(IF(M41="","",ROUNDDOWN((M41/$I39)*100,0)))</f>
        <v>#VALUE!</v>
      </c>
      <c r="N42" s="433" t="e">
        <f>INT(IF(N41="","",ROUNDDOWN((N41/$I39)*100,0)))</f>
        <v>#VALUE!</v>
      </c>
      <c r="O42" s="337"/>
      <c r="R42" s="338"/>
      <c r="S42" s="339"/>
      <c r="T42" s="339"/>
    </row>
    <row r="43" spans="1:20" ht="18" customHeight="1" thickBot="1" x14ac:dyDescent="0.2"/>
    <row r="44" spans="1:20" ht="18" customHeight="1" x14ac:dyDescent="0.15">
      <c r="A44" s="542"/>
      <c r="B44" s="340"/>
      <c r="C44" s="875"/>
      <c r="D44" s="875"/>
      <c r="E44" s="875"/>
      <c r="F44" s="875"/>
      <c r="G44" s="875"/>
      <c r="H44" s="341" t="s">
        <v>458</v>
      </c>
      <c r="I44" s="876">
        <f>'戸建・表紙（共通）'!L4</f>
        <v>0</v>
      </c>
      <c r="J44" s="876"/>
      <c r="K44" s="876"/>
      <c r="L44" s="876"/>
      <c r="M44" s="876"/>
      <c r="N44" s="876"/>
      <c r="O44" s="876"/>
      <c r="P44" s="342"/>
      <c r="Q44" s="341" t="s">
        <v>459</v>
      </c>
      <c r="R44" s="343"/>
      <c r="S44" s="344"/>
      <c r="T44" s="544"/>
    </row>
    <row r="45" spans="1:20" ht="18" customHeight="1" thickBot="1" x14ac:dyDescent="0.2">
      <c r="A45" s="543"/>
      <c r="B45" s="345"/>
      <c r="C45" s="871"/>
      <c r="D45" s="871"/>
      <c r="E45" s="871"/>
      <c r="F45" s="871"/>
      <c r="G45" s="871"/>
      <c r="H45" s="346" t="s">
        <v>460</v>
      </c>
      <c r="I45" s="872" t="s">
        <v>461</v>
      </c>
      <c r="J45" s="872"/>
      <c r="K45" s="872"/>
      <c r="L45" s="872"/>
      <c r="M45" s="872"/>
      <c r="N45" s="872"/>
      <c r="O45" s="872"/>
      <c r="P45" s="347"/>
      <c r="Q45" s="346" t="s">
        <v>462</v>
      </c>
      <c r="R45" s="348"/>
      <c r="S45" s="873"/>
      <c r="T45" s="874"/>
    </row>
    <row r="46" spans="1:20" ht="18" customHeight="1" x14ac:dyDescent="0.15">
      <c r="B46" s="349"/>
      <c r="F46" s="291"/>
      <c r="G46" s="350"/>
      <c r="H46" s="351"/>
      <c r="I46" s="352"/>
    </row>
    <row r="47" spans="1:20" ht="18" customHeight="1" x14ac:dyDescent="0.15">
      <c r="F47" s="291"/>
      <c r="G47" s="350"/>
      <c r="H47" s="332"/>
      <c r="I47" s="353"/>
      <c r="J47" s="354"/>
      <c r="K47" s="354"/>
      <c r="L47" s="353"/>
      <c r="M47" s="353"/>
      <c r="N47" s="353"/>
    </row>
    <row r="48" spans="1:20" ht="18" customHeight="1" x14ac:dyDescent="0.15">
      <c r="C48" s="338"/>
      <c r="D48" s="338"/>
      <c r="E48" s="338"/>
      <c r="F48" s="291"/>
      <c r="G48" s="354"/>
      <c r="H48" s="352"/>
      <c r="I48" s="352"/>
      <c r="J48" s="353"/>
      <c r="K48" s="353"/>
      <c r="L48" s="353"/>
      <c r="M48" s="353"/>
      <c r="N48" s="353"/>
      <c r="O48" s="291"/>
    </row>
    <row r="49" spans="3:15" ht="18" customHeight="1" x14ac:dyDescent="0.15">
      <c r="C49" s="338"/>
      <c r="D49" s="338"/>
      <c r="E49" s="338"/>
      <c r="F49" s="291"/>
      <c r="G49" s="354"/>
      <c r="H49" s="353"/>
      <c r="I49" s="353"/>
      <c r="J49" s="353"/>
      <c r="K49" s="353"/>
      <c r="L49" s="353"/>
      <c r="M49" s="353"/>
      <c r="N49" s="353"/>
      <c r="O49" s="291"/>
    </row>
    <row r="50" spans="3:15" ht="18" customHeight="1" x14ac:dyDescent="0.15">
      <c r="C50" s="338"/>
      <c r="D50" s="338"/>
      <c r="E50" s="338"/>
      <c r="G50" s="354"/>
      <c r="H50" s="354"/>
      <c r="I50" s="354"/>
      <c r="J50" s="354"/>
      <c r="K50" s="354"/>
      <c r="L50" s="354"/>
      <c r="M50" s="354"/>
      <c r="N50" s="354"/>
    </row>
    <row r="51" spans="3:15" ht="18" customHeight="1" x14ac:dyDescent="0.15">
      <c r="C51" s="338"/>
      <c r="D51" s="338"/>
      <c r="E51" s="338"/>
      <c r="G51" s="354"/>
      <c r="H51" s="354"/>
      <c r="I51" s="354"/>
      <c r="J51" s="354"/>
      <c r="K51" s="354"/>
      <c r="L51" s="354"/>
      <c r="M51" s="354"/>
      <c r="N51" s="354"/>
    </row>
    <row r="52" spans="3:15" ht="18" customHeight="1" x14ac:dyDescent="0.15"/>
    <row r="53" spans="3:15" ht="18" customHeight="1" x14ac:dyDescent="0.15"/>
    <row r="54" spans="3:15" ht="18" customHeight="1" x14ac:dyDescent="0.15"/>
    <row r="55" spans="3:15" ht="18" customHeight="1" x14ac:dyDescent="0.15"/>
    <row r="56" spans="3:15" ht="18" customHeight="1" x14ac:dyDescent="0.15"/>
    <row r="114" spans="19:32" x14ac:dyDescent="0.15">
      <c r="AF114" s="283" t="s">
        <v>553</v>
      </c>
    </row>
    <row r="115" spans="19:32" x14ac:dyDescent="0.15">
      <c r="S115" s="283" t="s">
        <v>554</v>
      </c>
    </row>
    <row r="116" spans="19:32" x14ac:dyDescent="0.15">
      <c r="S116" s="283" t="s">
        <v>555</v>
      </c>
    </row>
    <row r="127" spans="19:32" x14ac:dyDescent="0.15">
      <c r="S127" s="283" t="s">
        <v>556</v>
      </c>
    </row>
    <row r="128" spans="19:32" x14ac:dyDescent="0.15">
      <c r="S128" s="283" t="s">
        <v>557</v>
      </c>
    </row>
  </sheetData>
  <mergeCells count="11">
    <mergeCell ref="C1:J1"/>
    <mergeCell ref="Q2:T2"/>
    <mergeCell ref="B3:C3"/>
    <mergeCell ref="F3:I3"/>
    <mergeCell ref="J3:N3"/>
    <mergeCell ref="Q3:T3"/>
    <mergeCell ref="C45:G45"/>
    <mergeCell ref="I45:O45"/>
    <mergeCell ref="S45:T45"/>
    <mergeCell ref="C44:G44"/>
    <mergeCell ref="I44:O44"/>
  </mergeCells>
  <phoneticPr fontId="2"/>
  <dataValidations xWindow="1100" yWindow="511" count="8">
    <dataValidation allowBlank="1" showErrorMessage="1" prompt="_x000a_" sqref="E6:E36" xr:uid="{00000000-0002-0000-0200-000000000000}"/>
    <dataValidation allowBlank="1" showInputMessage="1" showErrorMessage="1" prompt="室面積を入力してください" sqref="C5" xr:uid="{00000000-0002-0000-0200-000001000000}"/>
    <dataValidation type="list" allowBlank="1" showInputMessage="1" showErrorMessage="1" prompt="▼マークを押してリストから方位を選んでください" sqref="D5:D16" xr:uid="{00000000-0002-0000-0200-000002000000}">
      <formula1>"東,南,西,北,真上"</formula1>
    </dataValidation>
    <dataValidation allowBlank="1" showInputMessage="1" showErrorMessage="1" prompt="建具リストの番号を入力してください_x000a_" sqref="E5" xr:uid="{00000000-0002-0000-0200-000003000000}"/>
    <dataValidation allowBlank="1" showInputMessage="1" showErrorMessage="1" prompt="居室名を入力してください" sqref="B4" xr:uid="{00000000-0002-0000-0200-000004000000}"/>
    <dataValidation type="list" imeMode="hiragana" allowBlank="1" showInputMessage="1" showErrorMessage="1" prompt="▼マークを押してリストから室名を選んでください" sqref="B14:B29 B35:B36 B31:B33 B5:B8" xr:uid="{00000000-0002-0000-0200-000005000000}">
      <formula1>"洋室１,洋室２,洋室３,洋室４,居間,食事室,台所,居間・食事室,ＬＤＫ,和室Ａ（特定寝室）,和室Ａ,和室Ｂ,洋室Ａ,洋室Ｂ,洋室Ｃ,子供室Ａ,子供室Ｂ"</formula1>
    </dataValidation>
    <dataValidation allowBlank="1" showInputMessage="1" showErrorMessage="1" promptTitle="方位" prompt="ドトップリストをクリックしてください" sqref="D4 E3" xr:uid="{00000000-0002-0000-0200-000006000000}"/>
    <dataValidation type="list" allowBlank="1" showInputMessage="1" showErrorMessage="1" sqref="D46:E65536 D37:E37 D17:D36" xr:uid="{00000000-0002-0000-0200-000007000000}">
      <formula1>"東,南,西,北,真上"</formula1>
    </dataValidation>
  </dataValidations>
  <pageMargins left="0.78740157480314965" right="0" top="0.39370078740157483" bottom="0.19685039370078741" header="0" footer="0"/>
  <pageSetup paperSize="9" orientation="portrait" blackAndWhite="1" r:id="rId1"/>
  <headerFooter>
    <oddFooter xml:space="preserve">&amp;R&amp;"HG丸ｺﾞｼｯｸM-PRO,標準"&amp;6（一財）大阪建築防災センター　（20240105）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L112"/>
  <sheetViews>
    <sheetView topLeftCell="A26" workbookViewId="0">
      <selection activeCell="AT48" sqref="AT48"/>
    </sheetView>
  </sheetViews>
  <sheetFormatPr defaultRowHeight="10.5" x14ac:dyDescent="0.15"/>
  <cols>
    <col min="1" max="7" width="2.625" style="15" customWidth="1"/>
    <col min="8" max="11" width="3.125" style="15" customWidth="1"/>
    <col min="12" max="18" width="2.625" style="15" customWidth="1"/>
    <col min="19" max="22" width="2.375" style="15" customWidth="1"/>
    <col min="23" max="23" width="2.25" style="15" customWidth="1"/>
    <col min="24" max="29" width="2.375" style="15" customWidth="1"/>
    <col min="30" max="30" width="2.625" style="15" customWidth="1"/>
    <col min="31" max="31" width="2.125" style="15" customWidth="1"/>
    <col min="32" max="38" width="2.375" style="15" customWidth="1"/>
    <col min="39" max="45" width="2.5" style="15" customWidth="1"/>
    <col min="46" max="59" width="2.625" style="15" customWidth="1"/>
    <col min="60" max="16384" width="9" style="15"/>
  </cols>
  <sheetData>
    <row r="1" spans="1:38" ht="6.75" customHeight="1" x14ac:dyDescent="0.15"/>
    <row r="2" spans="1:38" s="65" customFormat="1" ht="14.25" customHeight="1" thickBot="1" x14ac:dyDescent="0.2">
      <c r="B2" s="903" t="s">
        <v>735</v>
      </c>
      <c r="C2" s="903"/>
      <c r="D2" s="903"/>
      <c r="E2" s="903"/>
      <c r="F2" s="903"/>
      <c r="G2" s="903"/>
      <c r="H2" s="903"/>
      <c r="I2" s="903"/>
      <c r="J2" s="903"/>
      <c r="K2" s="903"/>
      <c r="L2" s="903"/>
      <c r="M2" s="903"/>
      <c r="N2" s="903"/>
      <c r="O2" s="903"/>
      <c r="P2" s="903"/>
      <c r="Q2" s="903"/>
      <c r="R2" s="903"/>
      <c r="S2" s="903"/>
      <c r="T2" s="903"/>
      <c r="U2" s="903"/>
      <c r="V2" s="903"/>
      <c r="W2" s="903"/>
      <c r="X2" s="903"/>
      <c r="Y2" s="903"/>
      <c r="Z2" s="903"/>
      <c r="AA2" s="903"/>
      <c r="AB2" s="903"/>
      <c r="AC2" s="903"/>
      <c r="AD2" s="903"/>
      <c r="AE2" s="903"/>
      <c r="AF2" s="903"/>
      <c r="AG2" s="903"/>
      <c r="AH2" s="903"/>
      <c r="AI2" s="903"/>
      <c r="AJ2" s="903"/>
      <c r="AK2" s="903"/>
    </row>
    <row r="3" spans="1:38" ht="13.5" customHeight="1" x14ac:dyDescent="0.15">
      <c r="A3" s="904" t="s">
        <v>476</v>
      </c>
      <c r="B3" s="647"/>
      <c r="C3" s="647"/>
      <c r="D3" s="647"/>
      <c r="E3" s="647"/>
      <c r="F3" s="647"/>
      <c r="G3" s="648"/>
      <c r="H3" s="276"/>
      <c r="I3" s="274"/>
      <c r="J3" s="274"/>
      <c r="K3" s="274"/>
      <c r="L3" s="274"/>
      <c r="M3" s="274"/>
      <c r="N3" s="274"/>
      <c r="O3" s="664" t="s">
        <v>477</v>
      </c>
      <c r="P3" s="664"/>
      <c r="Q3" s="664"/>
      <c r="R3" s="664"/>
      <c r="S3" s="664"/>
      <c r="T3" s="664"/>
      <c r="U3" s="664"/>
      <c r="V3" s="664"/>
      <c r="W3" s="664"/>
      <c r="X3" s="664"/>
      <c r="Y3" s="664"/>
      <c r="Z3" s="664"/>
      <c r="AA3" s="664"/>
      <c r="AB3" s="664"/>
      <c r="AC3" s="664"/>
      <c r="AD3" s="664"/>
      <c r="AE3" s="664"/>
      <c r="AF3" s="274"/>
      <c r="AG3" s="274"/>
      <c r="AH3" s="274"/>
      <c r="AI3" s="274"/>
      <c r="AJ3" s="274"/>
      <c r="AK3" s="274"/>
      <c r="AL3" s="277"/>
    </row>
    <row r="4" spans="1:38" ht="13.5" customHeight="1" thickBot="1" x14ac:dyDescent="0.2">
      <c r="A4" s="905"/>
      <c r="B4" s="650"/>
      <c r="C4" s="650"/>
      <c r="D4" s="650"/>
      <c r="E4" s="650"/>
      <c r="F4" s="650"/>
      <c r="G4" s="651"/>
      <c r="H4" s="719" t="s">
        <v>480</v>
      </c>
      <c r="I4" s="720"/>
      <c r="J4" s="720"/>
      <c r="K4" s="721"/>
      <c r="L4" s="719" t="s">
        <v>479</v>
      </c>
      <c r="M4" s="720"/>
      <c r="N4" s="721"/>
      <c r="O4" s="156"/>
      <c r="P4" s="156"/>
      <c r="Q4" s="156"/>
      <c r="R4" s="156"/>
      <c r="S4" s="156"/>
      <c r="T4" s="156"/>
      <c r="U4" s="156"/>
      <c r="V4" s="156"/>
      <c r="W4" s="156" t="s">
        <v>478</v>
      </c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61"/>
    </row>
    <row r="5" spans="1:38" ht="13.5" customHeight="1" x14ac:dyDescent="0.15">
      <c r="A5" s="906" t="s">
        <v>522</v>
      </c>
      <c r="B5" s="907"/>
      <c r="C5" s="907"/>
      <c r="D5" s="908"/>
      <c r="E5" s="584" t="s">
        <v>482</v>
      </c>
      <c r="F5" s="585"/>
      <c r="G5" s="586"/>
      <c r="H5" s="910" t="s">
        <v>490</v>
      </c>
      <c r="I5" s="911"/>
      <c r="J5" s="911"/>
      <c r="K5" s="912"/>
      <c r="L5" s="263" t="s">
        <v>10</v>
      </c>
      <c r="M5" s="83" t="s">
        <v>213</v>
      </c>
      <c r="N5" s="78"/>
      <c r="O5" s="225" t="s">
        <v>484</v>
      </c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6"/>
    </row>
    <row r="6" spans="1:38" ht="13.5" customHeight="1" x14ac:dyDescent="0.15">
      <c r="A6" s="909"/>
      <c r="B6" s="893"/>
      <c r="C6" s="893"/>
      <c r="D6" s="894"/>
      <c r="E6" s="587" t="s">
        <v>483</v>
      </c>
      <c r="F6" s="600"/>
      <c r="G6" s="601"/>
      <c r="H6" s="587"/>
      <c r="I6" s="600"/>
      <c r="J6" s="600"/>
      <c r="K6" s="601"/>
      <c r="L6" s="82" t="s">
        <v>10</v>
      </c>
      <c r="M6" s="15" t="s">
        <v>228</v>
      </c>
      <c r="N6" s="76"/>
      <c r="O6" s="219" t="s">
        <v>4</v>
      </c>
      <c r="P6" s="888"/>
      <c r="Q6" s="888"/>
      <c r="R6" s="888"/>
      <c r="S6" s="888"/>
      <c r="T6" s="888"/>
      <c r="U6" s="888"/>
      <c r="V6" s="888"/>
      <c r="W6" s="888"/>
      <c r="X6" s="888"/>
      <c r="Y6" s="888"/>
      <c r="Z6" s="888"/>
      <c r="AA6" s="888"/>
      <c r="AB6" s="888"/>
      <c r="AC6" s="888"/>
      <c r="AD6" s="888"/>
      <c r="AE6" s="888"/>
      <c r="AF6" s="888"/>
      <c r="AG6" s="888"/>
      <c r="AH6" s="888"/>
      <c r="AI6" s="888"/>
      <c r="AJ6" s="888"/>
      <c r="AK6" s="888"/>
      <c r="AL6" s="588" t="s">
        <v>1</v>
      </c>
    </row>
    <row r="7" spans="1:38" ht="13.5" customHeight="1" x14ac:dyDescent="0.15">
      <c r="A7" s="612"/>
      <c r="B7" s="600"/>
      <c r="C7" s="600"/>
      <c r="D7" s="601"/>
      <c r="E7" s="587"/>
      <c r="F7" s="600"/>
      <c r="G7" s="601"/>
      <c r="H7" s="587"/>
      <c r="I7" s="600"/>
      <c r="J7" s="600"/>
      <c r="K7" s="601"/>
      <c r="L7" s="82" t="s">
        <v>10</v>
      </c>
      <c r="M7" s="15" t="s">
        <v>481</v>
      </c>
      <c r="N7" s="76"/>
      <c r="O7" s="95" t="s">
        <v>485</v>
      </c>
      <c r="S7" s="82" t="s">
        <v>10</v>
      </c>
      <c r="T7" s="15" t="s">
        <v>487</v>
      </c>
      <c r="Z7" s="82" t="s">
        <v>10</v>
      </c>
      <c r="AA7" s="15" t="s">
        <v>488</v>
      </c>
      <c r="AL7" s="91"/>
    </row>
    <row r="8" spans="1:38" ht="13.5" customHeight="1" x14ac:dyDescent="0.15">
      <c r="A8" s="612"/>
      <c r="B8" s="600"/>
      <c r="C8" s="600"/>
      <c r="D8" s="600"/>
      <c r="E8" s="587"/>
      <c r="F8" s="600"/>
      <c r="G8" s="601"/>
      <c r="H8" s="600"/>
      <c r="I8" s="600"/>
      <c r="J8" s="600"/>
      <c r="K8" s="601"/>
      <c r="L8" s="95"/>
      <c r="N8" s="76"/>
      <c r="O8" s="219" t="s">
        <v>4</v>
      </c>
      <c r="P8" s="888"/>
      <c r="Q8" s="888"/>
      <c r="R8" s="888"/>
      <c r="S8" s="888"/>
      <c r="T8" s="888"/>
      <c r="U8" s="888"/>
      <c r="V8" s="888"/>
      <c r="W8" s="888"/>
      <c r="X8" s="888"/>
      <c r="Y8" s="888"/>
      <c r="Z8" s="888"/>
      <c r="AA8" s="888"/>
      <c r="AB8" s="888"/>
      <c r="AC8" s="888"/>
      <c r="AD8" s="888"/>
      <c r="AE8" s="888"/>
      <c r="AF8" s="888"/>
      <c r="AG8" s="888"/>
      <c r="AH8" s="888"/>
      <c r="AI8" s="888"/>
      <c r="AJ8" s="888"/>
      <c r="AK8" s="888"/>
      <c r="AL8" s="588" t="s">
        <v>1</v>
      </c>
    </row>
    <row r="9" spans="1:38" ht="13.5" customHeight="1" x14ac:dyDescent="0.15">
      <c r="A9" s="612"/>
      <c r="B9" s="600"/>
      <c r="C9" s="600"/>
      <c r="D9" s="600"/>
      <c r="E9" s="587"/>
      <c r="F9" s="600"/>
      <c r="G9" s="601"/>
      <c r="H9" s="897" t="s">
        <v>489</v>
      </c>
      <c r="I9" s="898"/>
      <c r="J9" s="898"/>
      <c r="K9" s="899"/>
      <c r="L9" s="240" t="s">
        <v>10</v>
      </c>
      <c r="M9" s="111" t="s">
        <v>213</v>
      </c>
      <c r="N9" s="112"/>
      <c r="O9" s="239" t="s">
        <v>486</v>
      </c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590"/>
    </row>
    <row r="10" spans="1:38" ht="13.5" customHeight="1" x14ac:dyDescent="0.15">
      <c r="A10" s="612"/>
      <c r="B10" s="600"/>
      <c r="C10" s="600"/>
      <c r="D10" s="600"/>
      <c r="E10" s="587"/>
      <c r="F10" s="600"/>
      <c r="G10" s="601"/>
      <c r="H10" s="892"/>
      <c r="I10" s="893"/>
      <c r="J10" s="893"/>
      <c r="K10" s="894"/>
      <c r="L10" s="220" t="s">
        <v>10</v>
      </c>
      <c r="M10" s="15" t="s">
        <v>228</v>
      </c>
      <c r="N10" s="76"/>
      <c r="O10" s="114" t="s">
        <v>485</v>
      </c>
      <c r="P10" s="77"/>
      <c r="Q10" s="77"/>
      <c r="R10" s="77"/>
      <c r="S10" s="82" t="s">
        <v>10</v>
      </c>
      <c r="T10" s="15" t="s">
        <v>487</v>
      </c>
      <c r="Z10" s="82" t="s">
        <v>10</v>
      </c>
      <c r="AA10" s="15" t="s">
        <v>488</v>
      </c>
      <c r="AC10" s="77"/>
      <c r="AD10" s="77"/>
      <c r="AE10" s="77"/>
      <c r="AF10" s="77"/>
      <c r="AG10" s="77"/>
      <c r="AH10" s="77"/>
      <c r="AI10" s="77"/>
      <c r="AJ10" s="77"/>
      <c r="AK10" s="77"/>
      <c r="AL10" s="588"/>
    </row>
    <row r="11" spans="1:38" ht="13.5" customHeight="1" x14ac:dyDescent="0.15">
      <c r="A11" s="612"/>
      <c r="B11" s="600"/>
      <c r="C11" s="600"/>
      <c r="D11" s="600"/>
      <c r="E11" s="587"/>
      <c r="F11" s="600"/>
      <c r="G11" s="601"/>
      <c r="H11" s="605"/>
      <c r="I11" s="606"/>
      <c r="J11" s="606"/>
      <c r="K11" s="607"/>
      <c r="L11" s="370" t="s">
        <v>10</v>
      </c>
      <c r="M11" s="100" t="s">
        <v>481</v>
      </c>
      <c r="N11" s="98"/>
      <c r="O11" s="591" t="s">
        <v>4</v>
      </c>
      <c r="P11" s="583"/>
      <c r="Q11" s="583"/>
      <c r="R11" s="583"/>
      <c r="S11" s="583"/>
      <c r="T11" s="583"/>
      <c r="U11" s="583"/>
      <c r="V11" s="583"/>
      <c r="W11" s="583"/>
      <c r="X11" s="583"/>
      <c r="Y11" s="583"/>
      <c r="Z11" s="583"/>
      <c r="AA11" s="583"/>
      <c r="AB11" s="583"/>
      <c r="AC11" s="583"/>
      <c r="AD11" s="583"/>
      <c r="AE11" s="583"/>
      <c r="AF11" s="583"/>
      <c r="AG11" s="583"/>
      <c r="AH11" s="583"/>
      <c r="AI11" s="583"/>
      <c r="AJ11" s="583"/>
      <c r="AK11" s="583"/>
      <c r="AL11" s="592" t="s">
        <v>1</v>
      </c>
    </row>
    <row r="12" spans="1:38" ht="13.5" customHeight="1" x14ac:dyDescent="0.15">
      <c r="A12" s="612"/>
      <c r="B12" s="600"/>
      <c r="C12" s="600"/>
      <c r="D12" s="600"/>
      <c r="E12" s="587"/>
      <c r="F12" s="600"/>
      <c r="G12" s="601"/>
      <c r="H12" s="900" t="s">
        <v>491</v>
      </c>
      <c r="I12" s="901"/>
      <c r="J12" s="901"/>
      <c r="K12" s="902"/>
      <c r="L12" s="220" t="s">
        <v>10</v>
      </c>
      <c r="M12" s="15" t="s">
        <v>213</v>
      </c>
      <c r="N12" s="76"/>
      <c r="O12" s="95" t="s">
        <v>525</v>
      </c>
      <c r="AL12" s="91"/>
    </row>
    <row r="13" spans="1:38" ht="13.5" customHeight="1" x14ac:dyDescent="0.15">
      <c r="A13" s="612"/>
      <c r="B13" s="600"/>
      <c r="C13" s="600"/>
      <c r="D13" s="600"/>
      <c r="E13" s="587"/>
      <c r="F13" s="600"/>
      <c r="G13" s="601"/>
      <c r="H13" s="600"/>
      <c r="I13" s="600"/>
      <c r="J13" s="600"/>
      <c r="K13" s="601"/>
      <c r="L13" s="220" t="s">
        <v>10</v>
      </c>
      <c r="M13" s="15" t="s">
        <v>228</v>
      </c>
      <c r="N13" s="76"/>
      <c r="O13" s="219" t="s">
        <v>4</v>
      </c>
      <c r="P13" s="888"/>
      <c r="Q13" s="888"/>
      <c r="R13" s="888"/>
      <c r="S13" s="888"/>
      <c r="T13" s="888"/>
      <c r="U13" s="888"/>
      <c r="V13" s="888"/>
      <c r="W13" s="888"/>
      <c r="X13" s="888"/>
      <c r="Y13" s="888"/>
      <c r="Z13" s="888"/>
      <c r="AA13" s="888"/>
      <c r="AB13" s="888"/>
      <c r="AC13" s="888"/>
      <c r="AD13" s="888"/>
      <c r="AE13" s="888"/>
      <c r="AF13" s="888"/>
      <c r="AG13" s="888"/>
      <c r="AH13" s="888"/>
      <c r="AI13" s="888"/>
      <c r="AJ13" s="888"/>
      <c r="AK13" s="888"/>
      <c r="AL13" s="588" t="s">
        <v>1</v>
      </c>
    </row>
    <row r="14" spans="1:38" ht="13.5" customHeight="1" x14ac:dyDescent="0.15">
      <c r="A14" s="612"/>
      <c r="B14" s="600"/>
      <c r="C14" s="600"/>
      <c r="D14" s="600"/>
      <c r="E14" s="587"/>
      <c r="F14" s="600"/>
      <c r="G14" s="601"/>
      <c r="H14" s="600"/>
      <c r="I14" s="600"/>
      <c r="J14" s="600"/>
      <c r="K14" s="601"/>
      <c r="L14" s="220" t="s">
        <v>10</v>
      </c>
      <c r="M14" s="15" t="s">
        <v>481</v>
      </c>
      <c r="N14" s="76"/>
      <c r="O14" s="114" t="s">
        <v>485</v>
      </c>
      <c r="P14" s="77"/>
      <c r="Q14" s="77"/>
      <c r="R14" s="77"/>
      <c r="S14" s="82" t="s">
        <v>10</v>
      </c>
      <c r="T14" s="15" t="s">
        <v>487</v>
      </c>
      <c r="Z14" s="82" t="s">
        <v>10</v>
      </c>
      <c r="AA14" s="15" t="s">
        <v>488</v>
      </c>
      <c r="AC14" s="77"/>
      <c r="AD14" s="77"/>
      <c r="AE14" s="77"/>
      <c r="AF14" s="77"/>
      <c r="AG14" s="77"/>
      <c r="AH14" s="77"/>
      <c r="AI14" s="77"/>
      <c r="AJ14" s="77"/>
      <c r="AK14" s="77"/>
      <c r="AL14" s="588"/>
    </row>
    <row r="15" spans="1:38" ht="13.5" customHeight="1" x14ac:dyDescent="0.15">
      <c r="A15" s="612"/>
      <c r="B15" s="600"/>
      <c r="C15" s="600"/>
      <c r="D15" s="600"/>
      <c r="E15" s="587"/>
      <c r="F15" s="600"/>
      <c r="G15" s="601"/>
      <c r="H15" s="600"/>
      <c r="I15" s="600"/>
      <c r="J15" s="600"/>
      <c r="K15" s="601"/>
      <c r="L15" s="95"/>
      <c r="N15" s="76"/>
      <c r="O15" s="219" t="s">
        <v>4</v>
      </c>
      <c r="P15" s="888"/>
      <c r="Q15" s="888"/>
      <c r="R15" s="888"/>
      <c r="S15" s="888"/>
      <c r="T15" s="888"/>
      <c r="U15" s="888"/>
      <c r="V15" s="888"/>
      <c r="W15" s="888"/>
      <c r="X15" s="888"/>
      <c r="Y15" s="888"/>
      <c r="Z15" s="888"/>
      <c r="AA15" s="888"/>
      <c r="AB15" s="888"/>
      <c r="AC15" s="888"/>
      <c r="AD15" s="888"/>
      <c r="AE15" s="888"/>
      <c r="AF15" s="888"/>
      <c r="AG15" s="888"/>
      <c r="AH15" s="888"/>
      <c r="AI15" s="888"/>
      <c r="AJ15" s="888"/>
      <c r="AK15" s="888"/>
      <c r="AL15" s="588" t="s">
        <v>1</v>
      </c>
    </row>
    <row r="16" spans="1:38" ht="13.5" customHeight="1" x14ac:dyDescent="0.15">
      <c r="A16" s="612"/>
      <c r="B16" s="600"/>
      <c r="C16" s="600"/>
      <c r="D16" s="600"/>
      <c r="E16" s="587"/>
      <c r="F16" s="600"/>
      <c r="G16" s="601"/>
      <c r="H16" s="897" t="s">
        <v>526</v>
      </c>
      <c r="I16" s="898"/>
      <c r="J16" s="898"/>
      <c r="K16" s="899"/>
      <c r="L16" s="240" t="s">
        <v>10</v>
      </c>
      <c r="M16" s="111" t="s">
        <v>213</v>
      </c>
      <c r="N16" s="112"/>
      <c r="O16" s="239" t="s">
        <v>492</v>
      </c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590"/>
    </row>
    <row r="17" spans="1:38" ht="13.5" customHeight="1" x14ac:dyDescent="0.15">
      <c r="A17" s="612"/>
      <c r="B17" s="600"/>
      <c r="C17" s="600"/>
      <c r="D17" s="600"/>
      <c r="E17" s="587"/>
      <c r="F17" s="600"/>
      <c r="G17" s="601"/>
      <c r="H17" s="892"/>
      <c r="I17" s="893"/>
      <c r="J17" s="893"/>
      <c r="K17" s="894"/>
      <c r="L17" s="220" t="s">
        <v>10</v>
      </c>
      <c r="M17" s="15" t="s">
        <v>228</v>
      </c>
      <c r="N17" s="76"/>
      <c r="O17" s="95"/>
      <c r="P17" s="15" t="s">
        <v>493</v>
      </c>
      <c r="R17" s="82" t="s">
        <v>10</v>
      </c>
      <c r="S17" s="15" t="s">
        <v>494</v>
      </c>
      <c r="U17" s="82" t="s">
        <v>10</v>
      </c>
      <c r="V17" s="15" t="s">
        <v>495</v>
      </c>
      <c r="Y17" s="82" t="s">
        <v>10</v>
      </c>
      <c r="Z17" s="15" t="s">
        <v>496</v>
      </c>
      <c r="AB17" s="82" t="s">
        <v>10</v>
      </c>
      <c r="AC17" s="15" t="s">
        <v>470</v>
      </c>
      <c r="AE17" s="888"/>
      <c r="AF17" s="888"/>
      <c r="AG17" s="888"/>
      <c r="AH17" s="888"/>
      <c r="AI17" s="888"/>
      <c r="AJ17" s="888"/>
      <c r="AK17" s="888"/>
      <c r="AL17" s="588" t="s">
        <v>1</v>
      </c>
    </row>
    <row r="18" spans="1:38" ht="13.5" customHeight="1" x14ac:dyDescent="0.15">
      <c r="A18" s="612"/>
      <c r="B18" s="600"/>
      <c r="C18" s="600"/>
      <c r="D18" s="600"/>
      <c r="E18" s="587"/>
      <c r="F18" s="600"/>
      <c r="G18" s="601"/>
      <c r="H18" s="95"/>
      <c r="K18" s="76"/>
      <c r="L18" s="220" t="s">
        <v>10</v>
      </c>
      <c r="M18" s="15" t="s">
        <v>481</v>
      </c>
      <c r="N18" s="76"/>
      <c r="O18" s="114" t="s">
        <v>485</v>
      </c>
      <c r="P18" s="77"/>
      <c r="Q18" s="77"/>
      <c r="R18" s="77"/>
      <c r="S18" s="82" t="s">
        <v>10</v>
      </c>
      <c r="T18" s="15" t="s">
        <v>487</v>
      </c>
      <c r="Z18" s="82" t="s">
        <v>10</v>
      </c>
      <c r="AA18" s="15" t="s">
        <v>488</v>
      </c>
      <c r="AC18" s="77"/>
      <c r="AD18" s="77"/>
      <c r="AE18" s="77"/>
      <c r="AF18" s="77"/>
      <c r="AG18" s="77"/>
      <c r="AH18" s="77"/>
      <c r="AI18" s="77"/>
      <c r="AJ18" s="77"/>
      <c r="AK18" s="77"/>
      <c r="AL18" s="588"/>
    </row>
    <row r="19" spans="1:38" ht="13.5" customHeight="1" x14ac:dyDescent="0.15">
      <c r="A19" s="612"/>
      <c r="B19" s="600"/>
      <c r="C19" s="600"/>
      <c r="D19" s="600"/>
      <c r="E19" s="613"/>
      <c r="F19" s="610"/>
      <c r="G19" s="611"/>
      <c r="H19" s="124"/>
      <c r="I19" s="123"/>
      <c r="J19" s="123"/>
      <c r="K19" s="131"/>
      <c r="L19" s="124"/>
      <c r="M19" s="123"/>
      <c r="N19" s="131"/>
      <c r="O19" s="256" t="s">
        <v>4</v>
      </c>
      <c r="P19" s="884"/>
      <c r="Q19" s="884"/>
      <c r="R19" s="884"/>
      <c r="S19" s="884"/>
      <c r="T19" s="884"/>
      <c r="U19" s="884"/>
      <c r="V19" s="884"/>
      <c r="W19" s="884"/>
      <c r="X19" s="884"/>
      <c r="Y19" s="884"/>
      <c r="Z19" s="884"/>
      <c r="AA19" s="884"/>
      <c r="AB19" s="884"/>
      <c r="AC19" s="884"/>
      <c r="AD19" s="884"/>
      <c r="AE19" s="884"/>
      <c r="AF19" s="884"/>
      <c r="AG19" s="884"/>
      <c r="AH19" s="884"/>
      <c r="AI19" s="884"/>
      <c r="AJ19" s="884"/>
      <c r="AK19" s="884"/>
      <c r="AL19" s="593" t="s">
        <v>1</v>
      </c>
    </row>
    <row r="20" spans="1:38" ht="13.5" customHeight="1" x14ac:dyDescent="0.15">
      <c r="A20" s="612"/>
      <c r="B20" s="600"/>
      <c r="C20" s="600"/>
      <c r="D20" s="600"/>
      <c r="E20" s="587" t="s">
        <v>508</v>
      </c>
      <c r="F20" s="600"/>
      <c r="G20" s="601"/>
      <c r="H20" s="892" t="s">
        <v>527</v>
      </c>
      <c r="I20" s="893"/>
      <c r="J20" s="893"/>
      <c r="K20" s="894"/>
      <c r="L20" s="220" t="s">
        <v>10</v>
      </c>
      <c r="M20" s="15" t="s">
        <v>213</v>
      </c>
      <c r="N20" s="76"/>
      <c r="O20" s="95" t="s">
        <v>497</v>
      </c>
      <c r="AL20" s="91"/>
    </row>
    <row r="21" spans="1:38" ht="13.5" customHeight="1" x14ac:dyDescent="0.15">
      <c r="A21" s="612"/>
      <c r="B21" s="600"/>
      <c r="C21" s="600"/>
      <c r="D21" s="600"/>
      <c r="E21" s="892" t="s">
        <v>509</v>
      </c>
      <c r="F21" s="893"/>
      <c r="G21" s="894"/>
      <c r="H21" s="892"/>
      <c r="I21" s="893"/>
      <c r="J21" s="893"/>
      <c r="K21" s="894"/>
      <c r="L21" s="220" t="s">
        <v>10</v>
      </c>
      <c r="M21" s="15" t="s">
        <v>228</v>
      </c>
      <c r="N21" s="76"/>
      <c r="O21" s="95"/>
      <c r="P21" s="15" t="s">
        <v>498</v>
      </c>
      <c r="R21" s="895"/>
      <c r="S21" s="895"/>
      <c r="T21" s="895"/>
      <c r="U21" s="895"/>
      <c r="V21" s="895"/>
      <c r="W21" s="895"/>
      <c r="X21" s="895"/>
      <c r="Y21" s="895"/>
      <c r="Z21" s="895"/>
      <c r="AA21" s="895"/>
      <c r="AB21" s="895"/>
      <c r="AC21" s="895"/>
      <c r="AD21" s="895"/>
      <c r="AE21" s="895"/>
      <c r="AF21" s="895"/>
      <c r="AG21" s="895"/>
      <c r="AH21" s="895"/>
      <c r="AI21" s="895"/>
      <c r="AJ21" s="895"/>
      <c r="AK21" s="895"/>
      <c r="AL21" s="91"/>
    </row>
    <row r="22" spans="1:38" ht="13.5" customHeight="1" x14ac:dyDescent="0.15">
      <c r="A22" s="612"/>
      <c r="B22" s="600"/>
      <c r="C22" s="600"/>
      <c r="D22" s="600"/>
      <c r="E22" s="892"/>
      <c r="F22" s="893"/>
      <c r="G22" s="894"/>
      <c r="H22" s="600"/>
      <c r="I22" s="600"/>
      <c r="J22" s="600"/>
      <c r="K22" s="601"/>
      <c r="L22" s="220" t="s">
        <v>10</v>
      </c>
      <c r="M22" s="15" t="s">
        <v>481</v>
      </c>
      <c r="N22" s="76"/>
      <c r="O22" s="95"/>
      <c r="P22" s="15" t="s">
        <v>499</v>
      </c>
      <c r="R22" s="895"/>
      <c r="S22" s="895"/>
      <c r="T22" s="895"/>
      <c r="U22" s="895"/>
      <c r="V22" s="895"/>
      <c r="W22" s="895"/>
      <c r="X22" s="895"/>
      <c r="Y22" s="895"/>
      <c r="Z22" s="895"/>
      <c r="AA22" s="895"/>
      <c r="AB22" s="895"/>
      <c r="AC22" s="895"/>
      <c r="AD22" s="895"/>
      <c r="AE22" s="895"/>
      <c r="AF22" s="895"/>
      <c r="AG22" s="895"/>
      <c r="AH22" s="895"/>
      <c r="AI22" s="895"/>
      <c r="AJ22" s="895"/>
      <c r="AK22" s="895"/>
      <c r="AL22" s="91"/>
    </row>
    <row r="23" spans="1:38" ht="13.5" customHeight="1" x14ac:dyDescent="0.15">
      <c r="A23" s="612"/>
      <c r="B23" s="600"/>
      <c r="C23" s="600"/>
      <c r="D23" s="600"/>
      <c r="E23" s="587"/>
      <c r="F23" s="600"/>
      <c r="G23" s="601"/>
      <c r="H23" s="600"/>
      <c r="I23" s="600"/>
      <c r="J23" s="600"/>
      <c r="K23" s="601"/>
      <c r="L23" s="95"/>
      <c r="N23" s="76"/>
      <c r="O23" s="114" t="s">
        <v>500</v>
      </c>
      <c r="P23" s="77"/>
      <c r="Q23" s="77"/>
      <c r="R23" s="77"/>
      <c r="S23" s="82" t="s">
        <v>10</v>
      </c>
      <c r="T23" s="15" t="s">
        <v>501</v>
      </c>
      <c r="V23" s="82" t="s">
        <v>10</v>
      </c>
      <c r="W23" s="15" t="s">
        <v>502</v>
      </c>
      <c r="AL23" s="91"/>
    </row>
    <row r="24" spans="1:38" ht="13.5" customHeight="1" x14ac:dyDescent="0.15">
      <c r="A24" s="612"/>
      <c r="B24" s="608"/>
      <c r="C24" s="608"/>
      <c r="D24" s="608"/>
      <c r="E24" s="614"/>
      <c r="F24" s="608"/>
      <c r="G24" s="609"/>
      <c r="H24" s="608"/>
      <c r="I24" s="608"/>
      <c r="J24" s="608"/>
      <c r="K24" s="609"/>
      <c r="L24" s="594"/>
      <c r="M24" s="9"/>
      <c r="N24" s="595"/>
      <c r="O24" s="95" t="s">
        <v>506</v>
      </c>
      <c r="AL24" s="91"/>
    </row>
    <row r="25" spans="1:38" ht="13.5" customHeight="1" x14ac:dyDescent="0.15">
      <c r="A25" s="612"/>
      <c r="B25" s="600"/>
      <c r="C25" s="600"/>
      <c r="D25" s="600"/>
      <c r="E25" s="587"/>
      <c r="F25" s="600"/>
      <c r="G25" s="601"/>
      <c r="H25" s="587"/>
      <c r="I25" s="600"/>
      <c r="J25" s="600"/>
      <c r="K25" s="601"/>
      <c r="L25" s="89"/>
      <c r="M25" s="65"/>
      <c r="N25" s="88"/>
      <c r="O25" s="219" t="s">
        <v>4</v>
      </c>
      <c r="P25" s="888"/>
      <c r="Q25" s="888"/>
      <c r="R25" s="888"/>
      <c r="S25" s="888"/>
      <c r="T25" s="888"/>
      <c r="U25" s="888"/>
      <c r="V25" s="888"/>
      <c r="W25" s="888"/>
      <c r="X25" s="888"/>
      <c r="Y25" s="888"/>
      <c r="Z25" s="888"/>
      <c r="AA25" s="888"/>
      <c r="AB25" s="888"/>
      <c r="AC25" s="888"/>
      <c r="AD25" s="888"/>
      <c r="AE25" s="888"/>
      <c r="AF25" s="888"/>
      <c r="AG25" s="888"/>
      <c r="AH25" s="888"/>
      <c r="AI25" s="888"/>
      <c r="AJ25" s="888"/>
      <c r="AK25" s="888"/>
      <c r="AL25" s="588" t="s">
        <v>1</v>
      </c>
    </row>
    <row r="26" spans="1:38" ht="13.5" customHeight="1" x14ac:dyDescent="0.15">
      <c r="A26" s="612"/>
      <c r="B26" s="600"/>
      <c r="C26" s="600"/>
      <c r="D26" s="600"/>
      <c r="E26" s="587"/>
      <c r="F26" s="600"/>
      <c r="G26" s="601"/>
      <c r="H26" s="900" t="s">
        <v>503</v>
      </c>
      <c r="I26" s="901"/>
      <c r="J26" s="901"/>
      <c r="K26" s="902"/>
      <c r="L26" s="240" t="s">
        <v>10</v>
      </c>
      <c r="M26" s="111" t="s">
        <v>213</v>
      </c>
      <c r="N26" s="113"/>
      <c r="O26" s="239" t="s">
        <v>504</v>
      </c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590"/>
    </row>
    <row r="27" spans="1:38" ht="13.5" customHeight="1" x14ac:dyDescent="0.15">
      <c r="A27" s="612"/>
      <c r="B27" s="600"/>
      <c r="C27" s="600"/>
      <c r="D27" s="600"/>
      <c r="E27" s="587"/>
      <c r="F27" s="600"/>
      <c r="G27" s="601"/>
      <c r="H27" s="587"/>
      <c r="I27" s="600"/>
      <c r="J27" s="600"/>
      <c r="K27" s="601"/>
      <c r="L27" s="220" t="s">
        <v>10</v>
      </c>
      <c r="M27" s="15" t="s">
        <v>228</v>
      </c>
      <c r="N27" s="76"/>
      <c r="O27" s="219" t="s">
        <v>4</v>
      </c>
      <c r="P27" s="888"/>
      <c r="Q27" s="888"/>
      <c r="R27" s="888"/>
      <c r="S27" s="888"/>
      <c r="T27" s="888"/>
      <c r="U27" s="888"/>
      <c r="V27" s="888"/>
      <c r="W27" s="888"/>
      <c r="X27" s="888"/>
      <c r="Y27" s="888"/>
      <c r="Z27" s="888"/>
      <c r="AA27" s="888"/>
      <c r="AB27" s="888"/>
      <c r="AC27" s="888"/>
      <c r="AD27" s="888"/>
      <c r="AE27" s="888"/>
      <c r="AF27" s="888"/>
      <c r="AG27" s="888"/>
      <c r="AH27" s="888"/>
      <c r="AI27" s="888"/>
      <c r="AJ27" s="888"/>
      <c r="AK27" s="888"/>
      <c r="AL27" s="588" t="s">
        <v>1</v>
      </c>
    </row>
    <row r="28" spans="1:38" ht="13.5" customHeight="1" x14ac:dyDescent="0.15">
      <c r="A28" s="612"/>
      <c r="B28" s="600"/>
      <c r="C28" s="600"/>
      <c r="D28" s="600"/>
      <c r="E28" s="587"/>
      <c r="F28" s="600"/>
      <c r="G28" s="601"/>
      <c r="H28" s="587"/>
      <c r="I28" s="600"/>
      <c r="J28" s="600"/>
      <c r="K28" s="601"/>
      <c r="L28" s="220" t="s">
        <v>10</v>
      </c>
      <c r="M28" s="15" t="s">
        <v>481</v>
      </c>
      <c r="N28" s="76"/>
      <c r="O28" s="114" t="s">
        <v>505</v>
      </c>
      <c r="AL28" s="91"/>
    </row>
    <row r="29" spans="1:38" ht="13.5" customHeight="1" x14ac:dyDescent="0.15">
      <c r="A29" s="612"/>
      <c r="B29" s="600"/>
      <c r="C29" s="600"/>
      <c r="D29" s="600"/>
      <c r="E29" s="587"/>
      <c r="F29" s="600"/>
      <c r="G29" s="601"/>
      <c r="H29" s="587"/>
      <c r="I29" s="600"/>
      <c r="J29" s="600"/>
      <c r="K29" s="601"/>
      <c r="L29" s="95"/>
      <c r="N29" s="76"/>
      <c r="O29" s="219" t="s">
        <v>4</v>
      </c>
      <c r="P29" s="888"/>
      <c r="Q29" s="888"/>
      <c r="R29" s="888"/>
      <c r="S29" s="888"/>
      <c r="T29" s="888"/>
      <c r="U29" s="888"/>
      <c r="V29" s="888"/>
      <c r="W29" s="888"/>
      <c r="X29" s="888"/>
      <c r="Y29" s="888"/>
      <c r="Z29" s="888"/>
      <c r="AA29" s="888"/>
      <c r="AB29" s="888"/>
      <c r="AC29" s="888"/>
      <c r="AD29" s="888"/>
      <c r="AE29" s="888"/>
      <c r="AF29" s="888"/>
      <c r="AG29" s="888"/>
      <c r="AH29" s="888"/>
      <c r="AI29" s="888"/>
      <c r="AJ29" s="888"/>
      <c r="AK29" s="888"/>
      <c r="AL29" s="588" t="s">
        <v>1</v>
      </c>
    </row>
    <row r="30" spans="1:38" ht="13.5" customHeight="1" x14ac:dyDescent="0.15">
      <c r="A30" s="612"/>
      <c r="B30" s="600"/>
      <c r="C30" s="600"/>
      <c r="D30" s="600"/>
      <c r="E30" s="587"/>
      <c r="F30" s="600"/>
      <c r="G30" s="601"/>
      <c r="H30" s="587"/>
      <c r="I30" s="600"/>
      <c r="J30" s="600"/>
      <c r="K30" s="601"/>
      <c r="L30" s="95"/>
      <c r="N30" s="76"/>
      <c r="O30" s="114" t="s">
        <v>506</v>
      </c>
      <c r="AL30" s="91"/>
    </row>
    <row r="31" spans="1:38" ht="13.5" customHeight="1" x14ac:dyDescent="0.15">
      <c r="A31" s="612"/>
      <c r="B31" s="600"/>
      <c r="C31" s="600"/>
      <c r="D31" s="600"/>
      <c r="E31" s="587"/>
      <c r="F31" s="600"/>
      <c r="G31" s="601"/>
      <c r="H31" s="605"/>
      <c r="I31" s="606"/>
      <c r="J31" s="606"/>
      <c r="K31" s="607"/>
      <c r="L31" s="180"/>
      <c r="M31" s="100"/>
      <c r="N31" s="98"/>
      <c r="O31" s="591" t="s">
        <v>4</v>
      </c>
      <c r="P31" s="896"/>
      <c r="Q31" s="896"/>
      <c r="R31" s="896"/>
      <c r="S31" s="896"/>
      <c r="T31" s="896"/>
      <c r="U31" s="896"/>
      <c r="V31" s="896"/>
      <c r="W31" s="896"/>
      <c r="X31" s="896"/>
      <c r="Y31" s="896"/>
      <c r="Z31" s="896"/>
      <c r="AA31" s="896"/>
      <c r="AB31" s="896"/>
      <c r="AC31" s="896"/>
      <c r="AD31" s="896"/>
      <c r="AE31" s="896"/>
      <c r="AF31" s="896"/>
      <c r="AG31" s="896"/>
      <c r="AH31" s="896"/>
      <c r="AI31" s="896"/>
      <c r="AJ31" s="896"/>
      <c r="AK31" s="896"/>
      <c r="AL31" s="592" t="s">
        <v>1</v>
      </c>
    </row>
    <row r="32" spans="1:38" ht="13.5" customHeight="1" x14ac:dyDescent="0.15">
      <c r="A32" s="612"/>
      <c r="B32" s="600"/>
      <c r="C32" s="600"/>
      <c r="D32" s="600"/>
      <c r="E32" s="587"/>
      <c r="F32" s="600"/>
      <c r="G32" s="601"/>
      <c r="H32" s="892" t="s">
        <v>510</v>
      </c>
      <c r="I32" s="893"/>
      <c r="J32" s="893"/>
      <c r="K32" s="894"/>
      <c r="L32" s="220" t="s">
        <v>10</v>
      </c>
      <c r="M32" s="15" t="s">
        <v>213</v>
      </c>
      <c r="N32" s="76"/>
      <c r="O32" s="114" t="s">
        <v>507</v>
      </c>
      <c r="AL32" s="91"/>
    </row>
    <row r="33" spans="1:38" ht="13.5" customHeight="1" x14ac:dyDescent="0.15">
      <c r="A33" s="612"/>
      <c r="B33" s="600"/>
      <c r="C33" s="600"/>
      <c r="D33" s="600"/>
      <c r="E33" s="587"/>
      <c r="F33" s="600"/>
      <c r="G33" s="601"/>
      <c r="H33" s="892"/>
      <c r="I33" s="893"/>
      <c r="J33" s="893"/>
      <c r="K33" s="894"/>
      <c r="L33" s="220" t="s">
        <v>10</v>
      </c>
      <c r="M33" s="15" t="s">
        <v>228</v>
      </c>
      <c r="N33" s="76"/>
      <c r="O33" s="95"/>
      <c r="P33" s="895"/>
      <c r="Q33" s="895"/>
      <c r="R33" s="895"/>
      <c r="S33" s="895"/>
      <c r="T33" s="895"/>
      <c r="U33" s="895"/>
      <c r="V33" s="895"/>
      <c r="W33" s="895"/>
      <c r="X33" s="895"/>
      <c r="Y33" s="895"/>
      <c r="Z33" s="895"/>
      <c r="AA33" s="895"/>
      <c r="AB33" s="895"/>
      <c r="AC33" s="895"/>
      <c r="AD33" s="895"/>
      <c r="AE33" s="895"/>
      <c r="AF33" s="895"/>
      <c r="AG33" s="895"/>
      <c r="AH33" s="895"/>
      <c r="AI33" s="895"/>
      <c r="AJ33" s="895"/>
      <c r="AK33" s="895"/>
      <c r="AL33" s="91"/>
    </row>
    <row r="34" spans="1:38" ht="13.5" customHeight="1" x14ac:dyDescent="0.15">
      <c r="A34" s="612"/>
      <c r="B34" s="600"/>
      <c r="C34" s="600"/>
      <c r="D34" s="600"/>
      <c r="E34" s="587"/>
      <c r="F34" s="600"/>
      <c r="G34" s="601"/>
      <c r="H34" s="892"/>
      <c r="I34" s="893"/>
      <c r="J34" s="893"/>
      <c r="K34" s="894"/>
      <c r="L34" s="95"/>
      <c r="N34" s="76"/>
      <c r="O34" s="95"/>
      <c r="P34" s="895"/>
      <c r="Q34" s="895"/>
      <c r="R34" s="895"/>
      <c r="S34" s="895"/>
      <c r="T34" s="895"/>
      <c r="U34" s="895"/>
      <c r="V34" s="895"/>
      <c r="W34" s="895"/>
      <c r="X34" s="895"/>
      <c r="Y34" s="895"/>
      <c r="Z34" s="895"/>
      <c r="AA34" s="895"/>
      <c r="AB34" s="895"/>
      <c r="AC34" s="895"/>
      <c r="AD34" s="895"/>
      <c r="AE34" s="895"/>
      <c r="AF34" s="895"/>
      <c r="AG34" s="895"/>
      <c r="AH34" s="895"/>
      <c r="AI34" s="895"/>
      <c r="AJ34" s="895"/>
      <c r="AK34" s="895"/>
      <c r="AL34" s="91"/>
    </row>
    <row r="35" spans="1:38" ht="13.5" customHeight="1" x14ac:dyDescent="0.15">
      <c r="A35" s="612"/>
      <c r="B35" s="600"/>
      <c r="C35" s="600"/>
      <c r="D35" s="600"/>
      <c r="E35" s="587"/>
      <c r="F35" s="600"/>
      <c r="G35" s="601"/>
      <c r="H35" s="600"/>
      <c r="I35" s="600"/>
      <c r="J35" s="600"/>
      <c r="K35" s="601"/>
      <c r="L35" s="95"/>
      <c r="N35" s="76"/>
      <c r="O35" s="95"/>
      <c r="P35" s="895"/>
      <c r="Q35" s="895"/>
      <c r="R35" s="895"/>
      <c r="S35" s="895"/>
      <c r="T35" s="895"/>
      <c r="U35" s="895"/>
      <c r="V35" s="895"/>
      <c r="W35" s="895"/>
      <c r="X35" s="895"/>
      <c r="Y35" s="895"/>
      <c r="Z35" s="895"/>
      <c r="AA35" s="895"/>
      <c r="AB35" s="895"/>
      <c r="AC35" s="895"/>
      <c r="AD35" s="895"/>
      <c r="AE35" s="895"/>
      <c r="AF35" s="895"/>
      <c r="AG35" s="895"/>
      <c r="AH35" s="895"/>
      <c r="AI35" s="895"/>
      <c r="AJ35" s="895"/>
      <c r="AK35" s="895"/>
      <c r="AL35" s="91"/>
    </row>
    <row r="36" spans="1:38" ht="13.5" customHeight="1" x14ac:dyDescent="0.15">
      <c r="A36" s="612"/>
      <c r="B36" s="600"/>
      <c r="C36" s="600"/>
      <c r="D36" s="600"/>
      <c r="E36" s="587"/>
      <c r="F36" s="600"/>
      <c r="G36" s="601"/>
      <c r="H36" s="897" t="s">
        <v>517</v>
      </c>
      <c r="I36" s="898"/>
      <c r="J36" s="898"/>
      <c r="K36" s="899"/>
      <c r="L36" s="240" t="s">
        <v>10</v>
      </c>
      <c r="M36" s="111" t="s">
        <v>213</v>
      </c>
      <c r="N36" s="112"/>
      <c r="O36" s="596" t="s">
        <v>511</v>
      </c>
      <c r="P36" s="184"/>
      <c r="Q36" s="184"/>
      <c r="R36" s="184"/>
      <c r="S36" s="187" t="s">
        <v>10</v>
      </c>
      <c r="T36" s="111" t="s">
        <v>501</v>
      </c>
      <c r="U36" s="111"/>
      <c r="V36" s="187" t="s">
        <v>10</v>
      </c>
      <c r="W36" s="111" t="s">
        <v>502</v>
      </c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590"/>
    </row>
    <row r="37" spans="1:38" ht="13.5" customHeight="1" x14ac:dyDescent="0.15">
      <c r="A37" s="612"/>
      <c r="B37" s="600"/>
      <c r="C37" s="600"/>
      <c r="D37" s="600"/>
      <c r="E37" s="587"/>
      <c r="F37" s="600"/>
      <c r="G37" s="601"/>
      <c r="H37" s="892"/>
      <c r="I37" s="893"/>
      <c r="J37" s="893"/>
      <c r="K37" s="894"/>
      <c r="L37" s="220" t="s">
        <v>10</v>
      </c>
      <c r="M37" s="15" t="s">
        <v>228</v>
      </c>
      <c r="N37" s="76"/>
      <c r="O37" s="114" t="s">
        <v>506</v>
      </c>
      <c r="AL37" s="91"/>
    </row>
    <row r="38" spans="1:38" ht="13.5" customHeight="1" x14ac:dyDescent="0.15">
      <c r="A38" s="612"/>
      <c r="B38" s="600"/>
      <c r="C38" s="600"/>
      <c r="D38" s="600"/>
      <c r="E38" s="587"/>
      <c r="F38" s="600"/>
      <c r="G38" s="601"/>
      <c r="H38" s="605"/>
      <c r="I38" s="606"/>
      <c r="J38" s="606"/>
      <c r="K38" s="607"/>
      <c r="L38" s="370" t="s">
        <v>10</v>
      </c>
      <c r="M38" s="100" t="s">
        <v>481</v>
      </c>
      <c r="N38" s="98"/>
      <c r="O38" s="591" t="s">
        <v>4</v>
      </c>
      <c r="P38" s="896"/>
      <c r="Q38" s="896"/>
      <c r="R38" s="896"/>
      <c r="S38" s="896"/>
      <c r="T38" s="896"/>
      <c r="U38" s="896"/>
      <c r="V38" s="896"/>
      <c r="W38" s="896"/>
      <c r="X38" s="896"/>
      <c r="Y38" s="896"/>
      <c r="Z38" s="896"/>
      <c r="AA38" s="896"/>
      <c r="AB38" s="896"/>
      <c r="AC38" s="896"/>
      <c r="AD38" s="896"/>
      <c r="AE38" s="896"/>
      <c r="AF38" s="896"/>
      <c r="AG38" s="896"/>
      <c r="AH38" s="896"/>
      <c r="AI38" s="896"/>
      <c r="AJ38" s="896"/>
      <c r="AK38" s="896"/>
      <c r="AL38" s="592" t="s">
        <v>1</v>
      </c>
    </row>
    <row r="39" spans="1:38" ht="13.5" customHeight="1" x14ac:dyDescent="0.15">
      <c r="A39" s="612"/>
      <c r="B39" s="600"/>
      <c r="C39" s="600"/>
      <c r="D39" s="600"/>
      <c r="E39" s="587"/>
      <c r="F39" s="600"/>
      <c r="G39" s="601"/>
      <c r="H39" s="892" t="s">
        <v>518</v>
      </c>
      <c r="I39" s="893"/>
      <c r="J39" s="893"/>
      <c r="K39" s="894"/>
      <c r="L39" s="220" t="s">
        <v>10</v>
      </c>
      <c r="M39" s="15" t="s">
        <v>213</v>
      </c>
      <c r="N39" s="76"/>
      <c r="O39" s="95" t="s">
        <v>512</v>
      </c>
      <c r="R39" s="117" t="s">
        <v>4</v>
      </c>
      <c r="S39" s="895"/>
      <c r="T39" s="895"/>
      <c r="U39" s="895"/>
      <c r="V39" s="895"/>
      <c r="W39" s="895"/>
      <c r="X39" s="895"/>
      <c r="Y39" s="895"/>
      <c r="Z39" s="895"/>
      <c r="AA39" s="895"/>
      <c r="AB39" s="895"/>
      <c r="AC39" s="895"/>
      <c r="AD39" s="895"/>
      <c r="AE39" s="895"/>
      <c r="AF39" s="895"/>
      <c r="AG39" s="895"/>
      <c r="AH39" s="895"/>
      <c r="AI39" s="895"/>
      <c r="AJ39" s="895"/>
      <c r="AK39" s="895"/>
      <c r="AL39" s="588" t="s">
        <v>1</v>
      </c>
    </row>
    <row r="40" spans="1:38" ht="13.5" customHeight="1" x14ac:dyDescent="0.15">
      <c r="A40" s="612"/>
      <c r="B40" s="600"/>
      <c r="C40" s="600"/>
      <c r="D40" s="600"/>
      <c r="E40" s="587"/>
      <c r="F40" s="600"/>
      <c r="G40" s="601"/>
      <c r="H40" s="892"/>
      <c r="I40" s="893"/>
      <c r="J40" s="893"/>
      <c r="K40" s="894"/>
      <c r="L40" s="220" t="s">
        <v>10</v>
      </c>
      <c r="M40" s="15" t="s">
        <v>228</v>
      </c>
      <c r="N40" s="76"/>
      <c r="O40" s="95" t="s">
        <v>513</v>
      </c>
      <c r="R40" s="117" t="s">
        <v>4</v>
      </c>
      <c r="S40" s="895"/>
      <c r="T40" s="895"/>
      <c r="U40" s="895"/>
      <c r="V40" s="895"/>
      <c r="W40" s="895"/>
      <c r="X40" s="895"/>
      <c r="Y40" s="895"/>
      <c r="Z40" s="895"/>
      <c r="AA40" s="895"/>
      <c r="AB40" s="895"/>
      <c r="AC40" s="895"/>
      <c r="AD40" s="895"/>
      <c r="AE40" s="895"/>
      <c r="AF40" s="895"/>
      <c r="AG40" s="895"/>
      <c r="AH40" s="895"/>
      <c r="AI40" s="895"/>
      <c r="AJ40" s="895"/>
      <c r="AK40" s="895"/>
      <c r="AL40" s="588" t="s">
        <v>1</v>
      </c>
    </row>
    <row r="41" spans="1:38" ht="13.5" customHeight="1" x14ac:dyDescent="0.15">
      <c r="A41" s="612"/>
      <c r="B41" s="600"/>
      <c r="C41" s="600"/>
      <c r="D41" s="600"/>
      <c r="E41" s="587"/>
      <c r="F41" s="600"/>
      <c r="G41" s="601"/>
      <c r="H41" s="892"/>
      <c r="I41" s="893"/>
      <c r="J41" s="893"/>
      <c r="K41" s="894"/>
      <c r="L41" s="220" t="s">
        <v>10</v>
      </c>
      <c r="M41" s="15" t="s">
        <v>481</v>
      </c>
      <c r="N41" s="76"/>
      <c r="O41" s="95" t="s">
        <v>514</v>
      </c>
      <c r="R41" s="117" t="s">
        <v>4</v>
      </c>
      <c r="S41" s="895"/>
      <c r="T41" s="895"/>
      <c r="U41" s="895"/>
      <c r="V41" s="895"/>
      <c r="W41" s="895"/>
      <c r="X41" s="895"/>
      <c r="Y41" s="895"/>
      <c r="Z41" s="895"/>
      <c r="AA41" s="895"/>
      <c r="AB41" s="895"/>
      <c r="AC41" s="895"/>
      <c r="AD41" s="895"/>
      <c r="AE41" s="895"/>
      <c r="AF41" s="895"/>
      <c r="AG41" s="895"/>
      <c r="AH41" s="895"/>
      <c r="AI41" s="895"/>
      <c r="AJ41" s="895"/>
      <c r="AK41" s="895"/>
      <c r="AL41" s="588" t="s">
        <v>1</v>
      </c>
    </row>
    <row r="42" spans="1:38" ht="13.5" customHeight="1" x14ac:dyDescent="0.15">
      <c r="A42" s="612"/>
      <c r="B42" s="600"/>
      <c r="C42" s="600"/>
      <c r="D42" s="600"/>
      <c r="E42" s="587"/>
      <c r="F42" s="600"/>
      <c r="G42" s="601"/>
      <c r="H42" s="587"/>
      <c r="I42" s="600"/>
      <c r="J42" s="600"/>
      <c r="K42" s="601"/>
      <c r="L42" s="95"/>
      <c r="N42" s="76"/>
      <c r="O42" s="95" t="s">
        <v>516</v>
      </c>
      <c r="R42" s="117" t="s">
        <v>4</v>
      </c>
      <c r="S42" s="895"/>
      <c r="T42" s="895"/>
      <c r="U42" s="895"/>
      <c r="V42" s="895"/>
      <c r="W42" s="895"/>
      <c r="X42" s="895"/>
      <c r="Y42" s="895"/>
      <c r="Z42" s="895"/>
      <c r="AA42" s="895"/>
      <c r="AB42" s="895"/>
      <c r="AC42" s="895"/>
      <c r="AD42" s="895"/>
      <c r="AE42" s="895"/>
      <c r="AF42" s="895"/>
      <c r="AG42" s="895"/>
      <c r="AH42" s="895"/>
      <c r="AI42" s="895"/>
      <c r="AJ42" s="895"/>
      <c r="AK42" s="895"/>
      <c r="AL42" s="588" t="s">
        <v>1</v>
      </c>
    </row>
    <row r="43" spans="1:38" ht="13.5" customHeight="1" x14ac:dyDescent="0.15">
      <c r="A43" s="612"/>
      <c r="B43" s="600"/>
      <c r="C43" s="600"/>
      <c r="D43" s="600"/>
      <c r="E43" s="587"/>
      <c r="F43" s="600"/>
      <c r="G43" s="601"/>
      <c r="H43" s="587"/>
      <c r="I43" s="600"/>
      <c r="J43" s="600"/>
      <c r="K43" s="601"/>
      <c r="L43" s="95"/>
      <c r="N43" s="76"/>
      <c r="O43" s="114" t="s">
        <v>515</v>
      </c>
      <c r="P43" s="77"/>
      <c r="Q43" s="77"/>
      <c r="R43" s="77"/>
      <c r="S43" s="82" t="s">
        <v>10</v>
      </c>
      <c r="T43" s="15" t="s">
        <v>501</v>
      </c>
      <c r="V43" s="82" t="s">
        <v>10</v>
      </c>
      <c r="W43" s="15" t="s">
        <v>502</v>
      </c>
      <c r="AL43" s="91"/>
    </row>
    <row r="44" spans="1:38" ht="13.5" customHeight="1" x14ac:dyDescent="0.15">
      <c r="A44" s="612"/>
      <c r="B44" s="600"/>
      <c r="C44" s="600"/>
      <c r="D44" s="600"/>
      <c r="E44" s="587"/>
      <c r="F44" s="600"/>
      <c r="G44" s="601"/>
      <c r="H44" s="587"/>
      <c r="I44" s="600"/>
      <c r="J44" s="600"/>
      <c r="K44" s="601"/>
      <c r="L44" s="95"/>
      <c r="N44" s="76"/>
      <c r="O44" s="114" t="s">
        <v>506</v>
      </c>
      <c r="AL44" s="91"/>
    </row>
    <row r="45" spans="1:38" ht="13.5" customHeight="1" x14ac:dyDescent="0.15">
      <c r="A45" s="612"/>
      <c r="B45" s="600"/>
      <c r="C45" s="600"/>
      <c r="D45" s="600"/>
      <c r="E45" s="587"/>
      <c r="F45" s="600"/>
      <c r="G45" s="601"/>
      <c r="H45" s="605"/>
      <c r="I45" s="606"/>
      <c r="J45" s="606"/>
      <c r="K45" s="607"/>
      <c r="L45" s="180"/>
      <c r="M45" s="100"/>
      <c r="N45" s="98"/>
      <c r="O45" s="591" t="s">
        <v>4</v>
      </c>
      <c r="P45" s="896"/>
      <c r="Q45" s="896"/>
      <c r="R45" s="896"/>
      <c r="S45" s="896"/>
      <c r="T45" s="896"/>
      <c r="U45" s="896"/>
      <c r="V45" s="896"/>
      <c r="W45" s="896"/>
      <c r="X45" s="896"/>
      <c r="Y45" s="896"/>
      <c r="Z45" s="896"/>
      <c r="AA45" s="896"/>
      <c r="AB45" s="896"/>
      <c r="AC45" s="896"/>
      <c r="AD45" s="896"/>
      <c r="AE45" s="896"/>
      <c r="AF45" s="896"/>
      <c r="AG45" s="896"/>
      <c r="AH45" s="896"/>
      <c r="AI45" s="896"/>
      <c r="AJ45" s="896"/>
      <c r="AK45" s="896"/>
      <c r="AL45" s="592" t="s">
        <v>1</v>
      </c>
    </row>
    <row r="46" spans="1:38" ht="13.5" customHeight="1" x14ac:dyDescent="0.15">
      <c r="A46" s="612"/>
      <c r="B46" s="600"/>
      <c r="C46" s="600"/>
      <c r="D46" s="600"/>
      <c r="E46" s="587"/>
      <c r="F46" s="600"/>
      <c r="G46" s="601"/>
      <c r="H46" s="892" t="s">
        <v>519</v>
      </c>
      <c r="I46" s="893"/>
      <c r="J46" s="893"/>
      <c r="K46" s="894"/>
      <c r="L46" s="220" t="s">
        <v>10</v>
      </c>
      <c r="M46" s="15" t="s">
        <v>213</v>
      </c>
      <c r="N46" s="76"/>
      <c r="O46" s="95" t="s">
        <v>512</v>
      </c>
      <c r="R46" s="117" t="s">
        <v>4</v>
      </c>
      <c r="S46" s="895"/>
      <c r="T46" s="895"/>
      <c r="U46" s="895"/>
      <c r="V46" s="895"/>
      <c r="W46" s="895"/>
      <c r="X46" s="895"/>
      <c r="Y46" s="895"/>
      <c r="Z46" s="895"/>
      <c r="AA46" s="895"/>
      <c r="AB46" s="895"/>
      <c r="AC46" s="895"/>
      <c r="AD46" s="895"/>
      <c r="AE46" s="895"/>
      <c r="AF46" s="895"/>
      <c r="AG46" s="895"/>
      <c r="AH46" s="895"/>
      <c r="AI46" s="895"/>
      <c r="AJ46" s="895"/>
      <c r="AK46" s="895"/>
      <c r="AL46" s="588" t="s">
        <v>1</v>
      </c>
    </row>
    <row r="47" spans="1:38" ht="13.5" customHeight="1" x14ac:dyDescent="0.15">
      <c r="A47" s="612"/>
      <c r="B47" s="600"/>
      <c r="C47" s="600"/>
      <c r="D47" s="600"/>
      <c r="E47" s="587"/>
      <c r="F47" s="600"/>
      <c r="G47" s="601"/>
      <c r="H47" s="892"/>
      <c r="I47" s="893"/>
      <c r="J47" s="893"/>
      <c r="K47" s="894"/>
      <c r="L47" s="220" t="s">
        <v>10</v>
      </c>
      <c r="M47" s="15" t="s">
        <v>228</v>
      </c>
      <c r="N47" s="76"/>
      <c r="O47" s="95" t="s">
        <v>513</v>
      </c>
      <c r="R47" s="117" t="s">
        <v>4</v>
      </c>
      <c r="S47" s="895"/>
      <c r="T47" s="895"/>
      <c r="U47" s="895"/>
      <c r="V47" s="895"/>
      <c r="W47" s="895"/>
      <c r="X47" s="895"/>
      <c r="Y47" s="895"/>
      <c r="Z47" s="895"/>
      <c r="AA47" s="895"/>
      <c r="AB47" s="895"/>
      <c r="AC47" s="895"/>
      <c r="AD47" s="895"/>
      <c r="AE47" s="895"/>
      <c r="AF47" s="895"/>
      <c r="AG47" s="895"/>
      <c r="AH47" s="895"/>
      <c r="AI47" s="895"/>
      <c r="AJ47" s="895"/>
      <c r="AK47" s="895"/>
      <c r="AL47" s="588" t="s">
        <v>1</v>
      </c>
    </row>
    <row r="48" spans="1:38" ht="13.5" customHeight="1" x14ac:dyDescent="0.15">
      <c r="A48" s="612"/>
      <c r="B48" s="600"/>
      <c r="C48" s="600"/>
      <c r="D48" s="600"/>
      <c r="E48" s="587"/>
      <c r="F48" s="600"/>
      <c r="G48" s="601"/>
      <c r="H48" s="602"/>
      <c r="I48" s="603"/>
      <c r="J48" s="603"/>
      <c r="K48" s="604"/>
      <c r="L48" s="220" t="s">
        <v>10</v>
      </c>
      <c r="M48" s="15" t="s">
        <v>481</v>
      </c>
      <c r="N48" s="76"/>
      <c r="O48" s="95" t="s">
        <v>514</v>
      </c>
      <c r="R48" s="117" t="s">
        <v>4</v>
      </c>
      <c r="S48" s="895"/>
      <c r="T48" s="895"/>
      <c r="U48" s="895"/>
      <c r="V48" s="895"/>
      <c r="W48" s="895"/>
      <c r="X48" s="895"/>
      <c r="Y48" s="895"/>
      <c r="Z48" s="895"/>
      <c r="AA48" s="895"/>
      <c r="AB48" s="895"/>
      <c r="AC48" s="895"/>
      <c r="AD48" s="895"/>
      <c r="AE48" s="895"/>
      <c r="AF48" s="895"/>
      <c r="AG48" s="895"/>
      <c r="AH48" s="895"/>
      <c r="AI48" s="895"/>
      <c r="AJ48" s="895"/>
      <c r="AK48" s="895"/>
      <c r="AL48" s="588" t="s">
        <v>1</v>
      </c>
    </row>
    <row r="49" spans="1:38" ht="13.5" customHeight="1" x14ac:dyDescent="0.15">
      <c r="A49" s="612"/>
      <c r="B49" s="600"/>
      <c r="C49" s="600"/>
      <c r="D49" s="600"/>
      <c r="E49" s="587"/>
      <c r="F49" s="600"/>
      <c r="G49" s="601"/>
      <c r="H49" s="600"/>
      <c r="I49" s="600"/>
      <c r="J49" s="600"/>
      <c r="K49" s="601"/>
      <c r="L49" s="95"/>
      <c r="N49" s="76"/>
      <c r="O49" s="95" t="s">
        <v>516</v>
      </c>
      <c r="R49" s="117"/>
      <c r="AL49" s="588"/>
    </row>
    <row r="50" spans="1:38" ht="13.5" customHeight="1" x14ac:dyDescent="0.15">
      <c r="A50" s="612"/>
      <c r="B50" s="600"/>
      <c r="C50" s="600"/>
      <c r="D50" s="600"/>
      <c r="E50" s="587"/>
      <c r="F50" s="600"/>
      <c r="G50" s="601"/>
      <c r="H50" s="600"/>
      <c r="I50" s="600"/>
      <c r="J50" s="600"/>
      <c r="K50" s="601"/>
      <c r="L50" s="95"/>
      <c r="N50" s="76"/>
      <c r="O50" s="219" t="s">
        <v>4</v>
      </c>
      <c r="P50" s="888"/>
      <c r="Q50" s="888"/>
      <c r="R50" s="888"/>
      <c r="S50" s="888"/>
      <c r="T50" s="888"/>
      <c r="U50" s="888"/>
      <c r="V50" s="888"/>
      <c r="W50" s="888"/>
      <c r="X50" s="888"/>
      <c r="Y50" s="888"/>
      <c r="Z50" s="888"/>
      <c r="AA50" s="888"/>
      <c r="AB50" s="888"/>
      <c r="AC50" s="888"/>
      <c r="AD50" s="888"/>
      <c r="AE50" s="888"/>
      <c r="AF50" s="888"/>
      <c r="AG50" s="888"/>
      <c r="AH50" s="888"/>
      <c r="AI50" s="888"/>
      <c r="AJ50" s="888"/>
      <c r="AK50" s="888"/>
      <c r="AL50" s="588" t="s">
        <v>1</v>
      </c>
    </row>
    <row r="51" spans="1:38" ht="13.5" customHeight="1" x14ac:dyDescent="0.15">
      <c r="A51" s="612"/>
      <c r="B51" s="600"/>
      <c r="C51" s="600"/>
      <c r="D51" s="600"/>
      <c r="E51" s="587"/>
      <c r="F51" s="600"/>
      <c r="G51" s="601"/>
      <c r="H51" s="600"/>
      <c r="I51" s="600"/>
      <c r="J51" s="600"/>
      <c r="K51" s="601"/>
      <c r="L51" s="95"/>
      <c r="N51" s="76"/>
      <c r="O51" s="114" t="s">
        <v>515</v>
      </c>
      <c r="P51" s="77"/>
      <c r="Q51" s="77"/>
      <c r="R51" s="77"/>
      <c r="S51" s="82" t="s">
        <v>10</v>
      </c>
      <c r="T51" s="15" t="s">
        <v>501</v>
      </c>
      <c r="V51" s="82" t="s">
        <v>10</v>
      </c>
      <c r="W51" s="15" t="s">
        <v>502</v>
      </c>
      <c r="AL51" s="91"/>
    </row>
    <row r="52" spans="1:38" ht="13.5" customHeight="1" x14ac:dyDescent="0.15">
      <c r="A52" s="612"/>
      <c r="B52" s="600"/>
      <c r="C52" s="600"/>
      <c r="D52" s="600"/>
      <c r="E52" s="587"/>
      <c r="F52" s="600"/>
      <c r="G52" s="601"/>
      <c r="H52" s="600"/>
      <c r="I52" s="600"/>
      <c r="J52" s="600"/>
      <c r="K52" s="601"/>
      <c r="L52" s="95"/>
      <c r="N52" s="76"/>
      <c r="O52" s="114" t="s">
        <v>506</v>
      </c>
      <c r="AL52" s="91"/>
    </row>
    <row r="53" spans="1:38" ht="13.5" customHeight="1" x14ac:dyDescent="0.15">
      <c r="A53" s="612"/>
      <c r="B53" s="600"/>
      <c r="C53" s="600"/>
      <c r="D53" s="600"/>
      <c r="E53" s="613"/>
      <c r="F53" s="610"/>
      <c r="G53" s="611"/>
      <c r="H53" s="610"/>
      <c r="I53" s="610"/>
      <c r="J53" s="610"/>
      <c r="K53" s="611"/>
      <c r="L53" s="124"/>
      <c r="M53" s="123"/>
      <c r="N53" s="131"/>
      <c r="O53" s="256" t="s">
        <v>4</v>
      </c>
      <c r="P53" s="884"/>
      <c r="Q53" s="884"/>
      <c r="R53" s="884"/>
      <c r="S53" s="884"/>
      <c r="T53" s="884"/>
      <c r="U53" s="884"/>
      <c r="V53" s="884"/>
      <c r="W53" s="884"/>
      <c r="X53" s="884"/>
      <c r="Y53" s="884"/>
      <c r="Z53" s="884"/>
      <c r="AA53" s="884"/>
      <c r="AB53" s="884"/>
      <c r="AC53" s="884"/>
      <c r="AD53" s="884"/>
      <c r="AE53" s="884"/>
      <c r="AF53" s="884"/>
      <c r="AG53" s="884"/>
      <c r="AH53" s="884"/>
      <c r="AI53" s="884"/>
      <c r="AJ53" s="884"/>
      <c r="AK53" s="884"/>
      <c r="AL53" s="593" t="s">
        <v>1</v>
      </c>
    </row>
    <row r="54" spans="1:38" ht="13.5" customHeight="1" x14ac:dyDescent="0.15">
      <c r="A54" s="612"/>
      <c r="B54" s="600"/>
      <c r="C54" s="600"/>
      <c r="D54" s="600"/>
      <c r="E54" s="587" t="s">
        <v>520</v>
      </c>
      <c r="F54" s="600"/>
      <c r="G54" s="601"/>
      <c r="H54" s="889" t="s">
        <v>528</v>
      </c>
      <c r="I54" s="890"/>
      <c r="J54" s="890"/>
      <c r="K54" s="891"/>
      <c r="L54" s="220" t="s">
        <v>10</v>
      </c>
      <c r="M54" s="15" t="s">
        <v>213</v>
      </c>
      <c r="N54" s="76"/>
      <c r="O54" s="95" t="s">
        <v>512</v>
      </c>
      <c r="R54" s="117" t="s">
        <v>4</v>
      </c>
      <c r="S54" s="895"/>
      <c r="T54" s="895"/>
      <c r="U54" s="895"/>
      <c r="V54" s="895"/>
      <c r="W54" s="895"/>
      <c r="X54" s="895"/>
      <c r="Y54" s="895"/>
      <c r="Z54" s="895"/>
      <c r="AA54" s="895"/>
      <c r="AB54" s="895"/>
      <c r="AC54" s="895"/>
      <c r="AD54" s="895"/>
      <c r="AE54" s="895"/>
      <c r="AF54" s="895"/>
      <c r="AG54" s="895"/>
      <c r="AH54" s="895"/>
      <c r="AI54" s="895"/>
      <c r="AJ54" s="895"/>
      <c r="AK54" s="895"/>
      <c r="AL54" s="588" t="s">
        <v>1</v>
      </c>
    </row>
    <row r="55" spans="1:38" ht="13.5" customHeight="1" x14ac:dyDescent="0.15">
      <c r="A55" s="612"/>
      <c r="B55" s="600"/>
      <c r="C55" s="600"/>
      <c r="D55" s="600"/>
      <c r="E55" s="892" t="s">
        <v>521</v>
      </c>
      <c r="F55" s="893"/>
      <c r="G55" s="894"/>
      <c r="H55" s="892"/>
      <c r="I55" s="893"/>
      <c r="J55" s="893"/>
      <c r="K55" s="894"/>
      <c r="L55" s="220" t="s">
        <v>10</v>
      </c>
      <c r="M55" s="15" t="s">
        <v>228</v>
      </c>
      <c r="N55" s="76"/>
      <c r="O55" s="95" t="s">
        <v>513</v>
      </c>
      <c r="R55" s="117" t="s">
        <v>4</v>
      </c>
      <c r="S55" s="895"/>
      <c r="T55" s="895"/>
      <c r="U55" s="895"/>
      <c r="V55" s="895"/>
      <c r="W55" s="895"/>
      <c r="X55" s="895"/>
      <c r="Y55" s="895"/>
      <c r="Z55" s="895"/>
      <c r="AA55" s="895"/>
      <c r="AB55" s="895"/>
      <c r="AC55" s="895"/>
      <c r="AD55" s="895"/>
      <c r="AE55" s="895"/>
      <c r="AF55" s="895"/>
      <c r="AG55" s="895"/>
      <c r="AH55" s="895"/>
      <c r="AI55" s="895"/>
      <c r="AJ55" s="895"/>
      <c r="AK55" s="895"/>
      <c r="AL55" s="588" t="s">
        <v>1</v>
      </c>
    </row>
    <row r="56" spans="1:38" ht="13.5" customHeight="1" x14ac:dyDescent="0.15">
      <c r="A56" s="612"/>
      <c r="B56" s="600"/>
      <c r="C56" s="600"/>
      <c r="D56" s="600"/>
      <c r="E56" s="892"/>
      <c r="F56" s="893"/>
      <c r="G56" s="894"/>
      <c r="H56" s="892"/>
      <c r="I56" s="893"/>
      <c r="J56" s="893"/>
      <c r="K56" s="894"/>
      <c r="L56" s="220" t="s">
        <v>10</v>
      </c>
      <c r="M56" s="15" t="s">
        <v>481</v>
      </c>
      <c r="N56" s="76"/>
      <c r="O56" s="95" t="s">
        <v>514</v>
      </c>
      <c r="R56" s="117" t="s">
        <v>4</v>
      </c>
      <c r="S56" s="895"/>
      <c r="T56" s="895"/>
      <c r="U56" s="895"/>
      <c r="V56" s="895"/>
      <c r="W56" s="895"/>
      <c r="X56" s="895"/>
      <c r="Y56" s="895"/>
      <c r="Z56" s="895"/>
      <c r="AA56" s="895"/>
      <c r="AB56" s="895"/>
      <c r="AC56" s="895"/>
      <c r="AD56" s="895"/>
      <c r="AE56" s="895"/>
      <c r="AF56" s="895"/>
      <c r="AG56" s="895"/>
      <c r="AH56" s="895"/>
      <c r="AI56" s="895"/>
      <c r="AJ56" s="895"/>
      <c r="AK56" s="895"/>
      <c r="AL56" s="588" t="s">
        <v>1</v>
      </c>
    </row>
    <row r="57" spans="1:38" ht="13.5" customHeight="1" x14ac:dyDescent="0.15">
      <c r="A57" s="612"/>
      <c r="B57" s="600"/>
      <c r="C57" s="600"/>
      <c r="D57" s="600"/>
      <c r="E57" s="892"/>
      <c r="F57" s="893"/>
      <c r="G57" s="894"/>
      <c r="H57" s="892"/>
      <c r="I57" s="893"/>
      <c r="J57" s="893"/>
      <c r="K57" s="894"/>
      <c r="L57" s="95"/>
      <c r="N57" s="76"/>
      <c r="O57" s="95" t="s">
        <v>516</v>
      </c>
      <c r="R57" s="117"/>
      <c r="AL57" s="588"/>
    </row>
    <row r="58" spans="1:38" ht="13.5" customHeight="1" x14ac:dyDescent="0.15">
      <c r="A58" s="612"/>
      <c r="B58" s="600"/>
      <c r="C58" s="600"/>
      <c r="D58" s="600"/>
      <c r="E58" s="892"/>
      <c r="F58" s="893"/>
      <c r="G58" s="894"/>
      <c r="K58" s="76"/>
      <c r="L58" s="95"/>
      <c r="N58" s="76"/>
      <c r="O58" s="219" t="s">
        <v>4</v>
      </c>
      <c r="P58" s="888"/>
      <c r="Q58" s="888"/>
      <c r="R58" s="888"/>
      <c r="S58" s="888"/>
      <c r="T58" s="888"/>
      <c r="U58" s="888"/>
      <c r="V58" s="888"/>
      <c r="W58" s="888"/>
      <c r="X58" s="888"/>
      <c r="Y58" s="888"/>
      <c r="Z58" s="888"/>
      <c r="AA58" s="888"/>
      <c r="AB58" s="888"/>
      <c r="AC58" s="888"/>
      <c r="AD58" s="888"/>
      <c r="AE58" s="888"/>
      <c r="AF58" s="888"/>
      <c r="AG58" s="888"/>
      <c r="AH58" s="888"/>
      <c r="AI58" s="888"/>
      <c r="AJ58" s="888"/>
      <c r="AK58" s="888"/>
      <c r="AL58" s="588" t="s">
        <v>1</v>
      </c>
    </row>
    <row r="59" spans="1:38" ht="13.5" customHeight="1" x14ac:dyDescent="0.15">
      <c r="A59" s="589"/>
      <c r="E59" s="140"/>
      <c r="F59" s="151"/>
      <c r="G59" s="141"/>
      <c r="K59" s="76"/>
      <c r="L59" s="95"/>
      <c r="N59" s="76"/>
      <c r="O59" s="114" t="s">
        <v>515</v>
      </c>
      <c r="P59" s="77"/>
      <c r="Q59" s="77"/>
      <c r="R59" s="77"/>
      <c r="S59" s="82" t="s">
        <v>10</v>
      </c>
      <c r="T59" s="15" t="s">
        <v>501</v>
      </c>
      <c r="V59" s="82" t="s">
        <v>10</v>
      </c>
      <c r="W59" s="15" t="s">
        <v>502</v>
      </c>
      <c r="AL59" s="91"/>
    </row>
    <row r="60" spans="1:38" ht="13.5" customHeight="1" x14ac:dyDescent="0.15">
      <c r="A60" s="589"/>
      <c r="E60" s="89"/>
      <c r="G60" s="76"/>
      <c r="K60" s="76"/>
      <c r="L60" s="95"/>
      <c r="N60" s="76"/>
      <c r="O60" s="114" t="s">
        <v>506</v>
      </c>
      <c r="AL60" s="91"/>
    </row>
    <row r="61" spans="1:38" ht="13.5" customHeight="1" x14ac:dyDescent="0.15">
      <c r="A61" s="597"/>
      <c r="B61" s="123"/>
      <c r="C61" s="123"/>
      <c r="D61" s="123"/>
      <c r="E61" s="124"/>
      <c r="F61" s="123"/>
      <c r="G61" s="131"/>
      <c r="H61" s="123"/>
      <c r="I61" s="123"/>
      <c r="J61" s="123"/>
      <c r="K61" s="131"/>
      <c r="L61" s="124"/>
      <c r="M61" s="123"/>
      <c r="N61" s="131"/>
      <c r="O61" s="256" t="s">
        <v>4</v>
      </c>
      <c r="P61" s="884"/>
      <c r="Q61" s="884"/>
      <c r="R61" s="884"/>
      <c r="S61" s="884"/>
      <c r="T61" s="884"/>
      <c r="U61" s="884"/>
      <c r="V61" s="884"/>
      <c r="W61" s="884"/>
      <c r="X61" s="884"/>
      <c r="Y61" s="884"/>
      <c r="Z61" s="884"/>
      <c r="AA61" s="884"/>
      <c r="AB61" s="884"/>
      <c r="AC61" s="884"/>
      <c r="AD61" s="884"/>
      <c r="AE61" s="884"/>
      <c r="AF61" s="884"/>
      <c r="AG61" s="884"/>
      <c r="AH61" s="884"/>
      <c r="AI61" s="884"/>
      <c r="AJ61" s="884"/>
      <c r="AK61" s="884"/>
      <c r="AL61" s="593" t="s">
        <v>1</v>
      </c>
    </row>
    <row r="62" spans="1:38" ht="13.5" customHeight="1" x14ac:dyDescent="0.15">
      <c r="A62" s="589"/>
      <c r="G62" s="76"/>
      <c r="I62" s="885"/>
      <c r="J62" s="885"/>
      <c r="K62" s="885"/>
      <c r="L62" s="885"/>
      <c r="M62" s="885"/>
      <c r="N62" s="885"/>
      <c r="O62" s="885"/>
      <c r="P62" s="885"/>
      <c r="Q62" s="885"/>
      <c r="R62" s="885"/>
      <c r="S62" s="885"/>
      <c r="T62" s="885"/>
      <c r="U62" s="885"/>
      <c r="V62" s="885"/>
      <c r="W62" s="885"/>
      <c r="X62" s="885"/>
      <c r="Y62" s="885"/>
      <c r="Z62" s="885"/>
      <c r="AA62" s="885"/>
      <c r="AB62" s="885"/>
      <c r="AC62" s="885"/>
      <c r="AD62" s="885"/>
      <c r="AE62" s="885"/>
      <c r="AF62" s="885"/>
      <c r="AG62" s="885"/>
      <c r="AH62" s="885"/>
      <c r="AI62" s="885"/>
      <c r="AJ62" s="885"/>
      <c r="AK62" s="885"/>
      <c r="AL62" s="91"/>
    </row>
    <row r="63" spans="1:38" ht="13.5" customHeight="1" x14ac:dyDescent="0.15">
      <c r="A63" s="589"/>
      <c r="C63" s="15" t="s">
        <v>523</v>
      </c>
      <c r="F63" s="15" t="s">
        <v>524</v>
      </c>
      <c r="G63" s="76"/>
      <c r="H63" s="144"/>
      <c r="I63" s="886"/>
      <c r="J63" s="886"/>
      <c r="K63" s="886"/>
      <c r="L63" s="886"/>
      <c r="M63" s="886"/>
      <c r="N63" s="886"/>
      <c r="O63" s="886"/>
      <c r="P63" s="886"/>
      <c r="Q63" s="886"/>
      <c r="R63" s="886"/>
      <c r="S63" s="886"/>
      <c r="T63" s="886"/>
      <c r="U63" s="886"/>
      <c r="V63" s="886"/>
      <c r="W63" s="886"/>
      <c r="X63" s="886"/>
      <c r="Y63" s="886"/>
      <c r="Z63" s="886"/>
      <c r="AA63" s="886"/>
      <c r="AB63" s="886"/>
      <c r="AC63" s="886"/>
      <c r="AD63" s="886"/>
      <c r="AE63" s="886"/>
      <c r="AF63" s="886"/>
      <c r="AG63" s="886"/>
      <c r="AH63" s="886"/>
      <c r="AI63" s="886"/>
      <c r="AJ63" s="886"/>
      <c r="AK63" s="886"/>
      <c r="AL63" s="91"/>
    </row>
    <row r="64" spans="1:38" ht="13.5" customHeight="1" thickBot="1" x14ac:dyDescent="0.2">
      <c r="A64" s="598"/>
      <c r="B64" s="156"/>
      <c r="C64" s="156"/>
      <c r="D64" s="156"/>
      <c r="E64" s="156"/>
      <c r="F64" s="156"/>
      <c r="G64" s="157"/>
      <c r="H64" s="599"/>
      <c r="I64" s="887"/>
      <c r="J64" s="887"/>
      <c r="K64" s="887"/>
      <c r="L64" s="887"/>
      <c r="M64" s="887"/>
      <c r="N64" s="887"/>
      <c r="O64" s="887"/>
      <c r="P64" s="887"/>
      <c r="Q64" s="887"/>
      <c r="R64" s="887"/>
      <c r="S64" s="887"/>
      <c r="T64" s="887"/>
      <c r="U64" s="887"/>
      <c r="V64" s="887"/>
      <c r="W64" s="887"/>
      <c r="X64" s="887"/>
      <c r="Y64" s="887"/>
      <c r="Z64" s="887"/>
      <c r="AA64" s="887"/>
      <c r="AB64" s="887"/>
      <c r="AC64" s="887"/>
      <c r="AD64" s="887"/>
      <c r="AE64" s="887"/>
      <c r="AF64" s="887"/>
      <c r="AG64" s="887"/>
      <c r="AH64" s="887"/>
      <c r="AI64" s="887"/>
      <c r="AJ64" s="887"/>
      <c r="AK64" s="887"/>
      <c r="AL64" s="161"/>
    </row>
    <row r="65" s="15" customFormat="1" ht="14.25" customHeight="1" x14ac:dyDescent="0.15"/>
    <row r="66" s="15" customFormat="1" ht="13.5" customHeight="1" x14ac:dyDescent="0.15"/>
    <row r="67" s="15" customFormat="1" ht="13.5" customHeight="1" x14ac:dyDescent="0.15"/>
    <row r="68" s="15" customFormat="1" ht="13.5" customHeight="1" x14ac:dyDescent="0.15"/>
    <row r="69" s="15" customFormat="1" x14ac:dyDescent="0.15"/>
    <row r="70" s="15" customFormat="1" x14ac:dyDescent="0.15"/>
    <row r="71" s="15" customFormat="1" x14ac:dyDescent="0.15"/>
    <row r="72" s="15" customFormat="1" x14ac:dyDescent="0.15"/>
    <row r="73" s="15" customFormat="1" x14ac:dyDescent="0.15"/>
    <row r="74" s="15" customFormat="1" x14ac:dyDescent="0.15"/>
    <row r="75" s="15" customFormat="1" x14ac:dyDescent="0.15"/>
    <row r="76" s="15" customFormat="1" x14ac:dyDescent="0.15"/>
    <row r="77" s="15" customFormat="1" x14ac:dyDescent="0.15"/>
    <row r="78" s="15" customFormat="1" x14ac:dyDescent="0.15"/>
    <row r="79" s="15" customFormat="1" x14ac:dyDescent="0.15"/>
    <row r="80" s="15" customFormat="1" x14ac:dyDescent="0.15"/>
    <row r="81" s="15" customFormat="1" x14ac:dyDescent="0.15"/>
    <row r="82" s="15" customFormat="1" x14ac:dyDescent="0.15"/>
    <row r="83" s="15" customFormat="1" x14ac:dyDescent="0.15"/>
    <row r="84" s="15" customFormat="1" x14ac:dyDescent="0.15"/>
    <row r="85" s="15" customFormat="1" x14ac:dyDescent="0.15"/>
    <row r="86" s="15" customFormat="1" x14ac:dyDescent="0.15"/>
    <row r="87" s="15" customFormat="1" x14ac:dyDescent="0.15"/>
    <row r="88" s="15" customFormat="1" x14ac:dyDescent="0.15"/>
    <row r="89" s="15" customFormat="1" x14ac:dyDescent="0.15"/>
    <row r="90" s="15" customFormat="1" x14ac:dyDescent="0.15"/>
    <row r="91" s="15" customFormat="1" x14ac:dyDescent="0.15"/>
    <row r="92" s="15" customFormat="1" x14ac:dyDescent="0.15"/>
    <row r="93" s="15" customFormat="1" x14ac:dyDescent="0.15"/>
    <row r="94" s="15" customFormat="1" x14ac:dyDescent="0.15"/>
    <row r="95" s="15" customFormat="1" x14ac:dyDescent="0.15"/>
    <row r="96" s="15" customFormat="1" x14ac:dyDescent="0.15"/>
    <row r="97" s="15" customFormat="1" x14ac:dyDescent="0.15"/>
    <row r="98" s="15" customFormat="1" x14ac:dyDescent="0.15"/>
    <row r="99" s="15" customFormat="1" x14ac:dyDescent="0.15"/>
    <row r="100" s="15" customFormat="1" x14ac:dyDescent="0.15"/>
    <row r="101" s="15" customFormat="1" x14ac:dyDescent="0.15"/>
    <row r="102" s="15" customFormat="1" x14ac:dyDescent="0.15"/>
    <row r="103" s="15" customFormat="1" x14ac:dyDescent="0.15"/>
    <row r="104" s="15" customFormat="1" x14ac:dyDescent="0.15"/>
    <row r="105" s="15" customFormat="1" x14ac:dyDescent="0.15"/>
    <row r="106" s="15" customFormat="1" x14ac:dyDescent="0.15"/>
    <row r="107" s="15" customFormat="1" x14ac:dyDescent="0.15"/>
    <row r="108" s="15" customFormat="1" x14ac:dyDescent="0.15"/>
    <row r="109" s="15" customFormat="1" x14ac:dyDescent="0.15"/>
    <row r="110" s="15" customFormat="1" x14ac:dyDescent="0.15"/>
    <row r="111" s="15" customFormat="1" x14ac:dyDescent="0.15"/>
    <row r="112" s="15" customFormat="1" x14ac:dyDescent="0.15"/>
  </sheetData>
  <mergeCells count="53">
    <mergeCell ref="H16:K17"/>
    <mergeCell ref="AE17:AK17"/>
    <mergeCell ref="B2:AK2"/>
    <mergeCell ref="A3:G4"/>
    <mergeCell ref="O3:AE3"/>
    <mergeCell ref="H4:K4"/>
    <mergeCell ref="L4:N4"/>
    <mergeCell ref="A5:D6"/>
    <mergeCell ref="H5:K5"/>
    <mergeCell ref="P6:AK6"/>
    <mergeCell ref="P8:AK8"/>
    <mergeCell ref="H9:K10"/>
    <mergeCell ref="H12:K12"/>
    <mergeCell ref="P13:AK13"/>
    <mergeCell ref="P15:AK15"/>
    <mergeCell ref="P19:AK19"/>
    <mergeCell ref="H20:K21"/>
    <mergeCell ref="E21:G22"/>
    <mergeCell ref="R21:AK21"/>
    <mergeCell ref="R22:AK22"/>
    <mergeCell ref="P25:AK25"/>
    <mergeCell ref="H26:K26"/>
    <mergeCell ref="P27:AK27"/>
    <mergeCell ref="P29:AK29"/>
    <mergeCell ref="P31:AK31"/>
    <mergeCell ref="H32:K34"/>
    <mergeCell ref="P33:AK33"/>
    <mergeCell ref="P34:AK34"/>
    <mergeCell ref="P35:AK35"/>
    <mergeCell ref="H36:K37"/>
    <mergeCell ref="P38:AK38"/>
    <mergeCell ref="H39:K41"/>
    <mergeCell ref="S39:AK39"/>
    <mergeCell ref="S40:AK40"/>
    <mergeCell ref="S41:AK41"/>
    <mergeCell ref="E55:G58"/>
    <mergeCell ref="S55:AK55"/>
    <mergeCell ref="S56:AK56"/>
    <mergeCell ref="P58:AK58"/>
    <mergeCell ref="S42:AK42"/>
    <mergeCell ref="P45:AK45"/>
    <mergeCell ref="H46:K47"/>
    <mergeCell ref="S46:AK46"/>
    <mergeCell ref="S47:AK47"/>
    <mergeCell ref="S48:AK48"/>
    <mergeCell ref="P61:AK61"/>
    <mergeCell ref="I62:AK62"/>
    <mergeCell ref="I63:AK63"/>
    <mergeCell ref="I64:AK64"/>
    <mergeCell ref="P50:AK50"/>
    <mergeCell ref="P53:AK53"/>
    <mergeCell ref="H54:K57"/>
    <mergeCell ref="S54:AK54"/>
  </mergeCells>
  <phoneticPr fontId="2"/>
  <dataValidations count="1">
    <dataValidation type="list" allowBlank="1" showInputMessage="1" showErrorMessage="1" sqref="L36:L41 L46:L48 V59 V23 S51 L5:L7 L9:L14 L16:L18 L20:L22 L26:L28 S7 Z7 S10 Z10 S14 Z14 S18 Z18 R17 U17 Y17 AB17 S23 L32:L33 V36 S36 V43 S43 V51 L54:L56 S59" xr:uid="{00000000-0002-0000-0300-000000000000}">
      <formula1>"□,■"</formula1>
    </dataValidation>
  </dataValidations>
  <pageMargins left="0.78740157480314965" right="0.19685039370078741" top="0.78740157480314965" bottom="0.19685039370078741" header="0.39370078740157483" footer="0.27559055118110237"/>
  <pageSetup paperSize="9" scale="95" orientation="portrait" blackAndWhite="1" r:id="rId1"/>
  <headerFooter>
    <oddHeader>&amp;C地盤の液状化に関する情報提供  申出書 （別添）</oddHeader>
    <oddFooter>&amp;R&amp;"HG丸ｺﾞｼｯｸM-PRO,標準"&amp;6（一財）大阪建築防災センター　（20240105）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戸建・表紙（共通）</vt:lpstr>
      <vt:lpstr>鉄骨造設計内容説明書</vt:lpstr>
      <vt:lpstr>開口率</vt:lpstr>
      <vt:lpstr>地盤の液状化関係</vt:lpstr>
      <vt:lpstr>開口率!Print_Area</vt:lpstr>
      <vt:lpstr>'戸建・表紙（共通）'!Print_Area</vt:lpstr>
      <vt:lpstr>鉄骨造設計内容説明書!Print_Area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mate03</dc:creator>
  <cp:lastModifiedBy>kiko053</cp:lastModifiedBy>
  <cp:lastPrinted>2023-12-11T05:30:45Z</cp:lastPrinted>
  <dcterms:created xsi:type="dcterms:W3CDTF">2012-12-06T07:03:21Z</dcterms:created>
  <dcterms:modified xsi:type="dcterms:W3CDTF">2024-04-22T05:09:46Z</dcterms:modified>
</cp:coreProperties>
</file>